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教科研办公室\Desktop\关于做好2021年秋季教材选用工作的通知\"/>
    </mc:Choice>
  </mc:AlternateContent>
  <bookViews>
    <workbookView xWindow="0" yWindow="0" windowWidth="19200" windowHeight="10680" tabRatio="705"/>
  </bookViews>
  <sheets>
    <sheet name="选用计划表" sheetId="13" r:id="rId1"/>
    <sheet name="Sheet1" sheetId="11" state="hidden" r:id="rId2"/>
    <sheet name="复印申请" sheetId="9" r:id="rId3"/>
    <sheet name="讲义印刷审批" sheetId="10" r:id="rId4"/>
    <sheet name="印刷品规格要求" sheetId="14" r:id="rId5"/>
    <sheet name="教辅教材审批" sheetId="12" r:id="rId6"/>
    <sheet name="选订人数统计" sheetId="8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材料化学">选用计划表!$AV$4:$AV$7</definedName>
    <definedName name="财务管理">选用计划表!$BY$4:$BY$7</definedName>
    <definedName name="产品设计">选用计划表!$CI$4:$CI$7</definedName>
    <definedName name="电气工程及其自动化">选用计划表!$BA$4:$BA$9</definedName>
    <definedName name="电子工程学院">选用计划表!$W$4:$W$7</definedName>
    <definedName name="电子商务">选用计划表!$BZ$4:$BZ$7</definedName>
    <definedName name="电子商务升本">选用计划表!$CA$4:$CA$7</definedName>
    <definedName name="电子信息工程">选用计划表!$AJ$4:$AJ$7</definedName>
    <definedName name="电子信息工程升本">选用计划表!$AK$4</definedName>
    <definedName name="电子信息科学与技术">选用计划表!$AL$4:$AL$5</definedName>
    <definedName name="动画">选用计划表!$CJ$4:$CJ$7</definedName>
    <definedName name="二级学院">选用计划表!$T$4:$T$10</definedName>
    <definedName name="法学">选用计划表!$AQ$4:$AQ$7</definedName>
    <definedName name="法学院">选用计划表!$AE$4:$AE$7</definedName>
    <definedName name="高分子材料与工程">选用计划表!$AW$4:$AW$7</definedName>
    <definedName name="光电信息科学与工程">选用计划表!$AM$4:$AM$7</definedName>
    <definedName name="广告学">选用计划表!$DB$4:$DB$7</definedName>
    <definedName name="轨道交通信号与控制">选用计划表!$BB$4:$BB$7</definedName>
    <definedName name="国际经济与贸易">选用计划表!$CB$4:$CB$7</definedName>
    <definedName name="汉语言文学">选用计划表!$DC$4:$DC$7</definedName>
    <definedName name="汉语言文学升本">选用计划表!#REF!</definedName>
    <definedName name="化工与材料工程学院">选用计划表!$U$4:$U$7</definedName>
    <definedName name="化学">选用计划表!$AX$4:$AX$7</definedName>
    <definedName name="化学工程与工艺">选用计划表!$AY$4:$AY$7</definedName>
    <definedName name="化学升本">选用计划表!#REF!</definedName>
    <definedName name="环境设计">选用计划表!$CK$4:$CK$9</definedName>
    <definedName name="会计学">选用计划表!$CC$4:$CC$7</definedName>
    <definedName name="机器人工程">选用计划表!$BC$4:$BC$7</definedName>
    <definedName name="机械设计制造及其自动化">选用计划表!$BD$4:$BD$7</definedName>
    <definedName name="机械与电气工程学院">选用计划表!$X$4:$X$7</definedName>
    <definedName name="计算机科学与技术">选用计划表!$BG$4:$BG$7</definedName>
    <definedName name="计算机科学与技术对口">选用计划表!$BH$4:$BH$5</definedName>
    <definedName name="计算机科学与技术升本">选用计划表!#REF!</definedName>
    <definedName name="计算机学院">选用计划表!$Y$4:$Y$7</definedName>
    <definedName name="教育学院">选用计划表!$AD$4:$AD$7</definedName>
    <definedName name="金融工程">选用计划表!$BV$4:$BV$7</definedName>
    <definedName name="金融数学">选用计划表!$BW$4:$BW$7</definedName>
    <definedName name="金融与数学学院">选用计划表!$AA$4:$AA$6</definedName>
    <definedName name="经济与管理学院">选用计划表!$Z$4:$Z$7</definedName>
    <definedName name="马克思主义学院">选用计划表!$AI$4</definedName>
    <definedName name="美术学">选用计划表!$CL$4:$CL$7</definedName>
    <definedName name="美术与设计学院">选用计划表!$AB$4:$AB$7</definedName>
    <definedName name="软件工程">选用计划表!$BJ$4:$BJ$7</definedName>
    <definedName name="商务英语">选用计划表!$CY$4:$CY$7</definedName>
    <definedName name="社会工作">选用计划表!#REF!</definedName>
    <definedName name="社会工作对口">选用计划表!$AS$4:$AS$7</definedName>
    <definedName name="社会体育指导与管理">选用计划表!$CV$4:$CV$7</definedName>
    <definedName name="生物工程">选用计划表!$CO$4:$CO$7</definedName>
    <definedName name="生物工程学院">选用计划表!$V$4:$V$7</definedName>
    <definedName name="生物科学">选用计划表!$CP$4:$CP$7</definedName>
    <definedName name="生物科学升本">选用计划表!#REF!</definedName>
    <definedName name="生物制药">选用计划表!$CR$4:$CR$7</definedName>
    <definedName name="食品质量与安全">选用计划表!$CS$4:$CS$7</definedName>
    <definedName name="市场营销">选用计划表!$CD$4:$CD$5</definedName>
    <definedName name="市场营销对口">选用计划表!$CE$4:$CE$7</definedName>
    <definedName name="视觉传达设计">选用计划表!$CM$4:$CM$7</definedName>
    <definedName name="数据科学与大数据技术">选用计划表!$BK$4:$BK$7</definedName>
    <definedName name="数学与应用数学">选用计划表!$BX$4:$BX$11</definedName>
    <definedName name="数字媒体技术">选用计划表!$BL$4:$BL$5</definedName>
    <definedName name="思想政治教育">选用计划表!$CH$4:$CH$7</definedName>
    <definedName name="体育教育">选用计划表!$CW$4:$CW$11</definedName>
    <definedName name="体育学院">选用计划表!$AG$4:$AG$6</definedName>
    <definedName name="通信工程">选用计划表!$AN$4:$AN$7</definedName>
    <definedName name="外国语学院">选用计划表!$AF$4:$AF$6</definedName>
    <definedName name="网络工程">选用计划表!$BM$4:$BM$7</definedName>
    <definedName name="网络工程对口">选用计划表!$BN$4:$BN$7</definedName>
    <definedName name="文化产业管理">选用计划表!#REF!</definedName>
    <definedName name="文化产业管理对口">选用计划表!$AU$4:$AU$7</definedName>
    <definedName name="文学与传播学院">选用计划表!$AC$4:$AC$7</definedName>
    <definedName name="物理学">选用计划表!$AO$4:$AO$7</definedName>
    <definedName name="物理学升本">选用计划表!$AP$4</definedName>
    <definedName name="物联网工程">选用计划表!$BO$4:$BO$7</definedName>
    <definedName name="物联网工程对口">选用计划表!$BP$4:$BP$6</definedName>
    <definedName name="物流工程">选用计划表!#REF!</definedName>
    <definedName name="物流工程对口">选用计划表!$CG$4</definedName>
    <definedName name="戏剧影视文学">选用计划表!$DE$4:$DE$7</definedName>
    <definedName name="小学教育">选用计划表!$BQ$4:$BQ$9</definedName>
    <definedName name="新闻学">选用计划表!$DF$4:$DF$7</definedName>
    <definedName name="休闲体育">选用计划表!$CX$4:$CX$7</definedName>
    <definedName name="学前教育">选用计划表!$BR$4:$BR$7</definedName>
    <definedName name="学前教育对口">选用计划表!$BS$4:$BS$7</definedName>
    <definedName name="学前教育升本">选用计划表!#REF!</definedName>
    <definedName name="艺术与科技">选用计划表!$CN$4</definedName>
    <definedName name="音乐表演">选用计划表!$DH$4:$DH$7</definedName>
    <definedName name="音乐学">选用计划表!$DG$4:$DG$11</definedName>
    <definedName name="音乐学院">选用计划表!$AH$4:$AH$5</definedName>
    <definedName name="英语">选用计划表!$CZ$4:$CZ$14</definedName>
    <definedName name="英语升本">选用计划表!#REF!</definedName>
    <definedName name="应用心理学">选用计划表!#REF!</definedName>
    <definedName name="园林">选用计划表!$CT$4</definedName>
    <definedName name="园林对口">选用计划表!$CU$4:$CU$7</definedName>
    <definedName name="自动化">选用计划表!$BE$4:$BE$7</definedName>
    <definedName name="自动化对口">选用计划表!$BF$4:$BF$7</definedName>
  </definedNames>
  <calcPr calcId="162913"/>
</workbook>
</file>

<file path=xl/calcChain.xml><?xml version="1.0" encoding="utf-8"?>
<calcChain xmlns="http://schemas.openxmlformats.org/spreadsheetml/2006/main">
  <c r="L178" i="13" l="1"/>
  <c r="N178" i="13" s="1"/>
  <c r="H178" i="13"/>
  <c r="L177" i="13"/>
  <c r="N177" i="13" s="1"/>
  <c r="H177" i="13"/>
  <c r="L176" i="13"/>
  <c r="N176" i="13" s="1"/>
  <c r="L175" i="13"/>
  <c r="N175" i="13" s="1"/>
  <c r="L174" i="13"/>
  <c r="N174" i="13" s="1"/>
  <c r="L173" i="13"/>
  <c r="N173" i="13" s="1"/>
  <c r="L172" i="13"/>
  <c r="N172" i="13" s="1"/>
  <c r="L171" i="13"/>
  <c r="N171" i="13" s="1"/>
  <c r="L170" i="13"/>
  <c r="N170" i="13" s="1"/>
  <c r="L169" i="13"/>
  <c r="N169" i="13" s="1"/>
  <c r="L168" i="13"/>
  <c r="N168" i="13" s="1"/>
  <c r="L167" i="13"/>
  <c r="N167" i="13" s="1"/>
  <c r="E166" i="13"/>
  <c r="L166" i="13" s="1"/>
  <c r="N166" i="13" s="1"/>
  <c r="E165" i="13"/>
  <c r="L165" i="13" s="1"/>
  <c r="N165" i="13" s="1"/>
  <c r="E164" i="13"/>
  <c r="L164" i="13" s="1"/>
  <c r="N164" i="13" s="1"/>
  <c r="L163" i="13"/>
  <c r="N163" i="13" s="1"/>
  <c r="E163" i="13"/>
  <c r="E162" i="13"/>
  <c r="L162" i="13" s="1"/>
  <c r="N162" i="13" s="1"/>
  <c r="E161" i="13"/>
  <c r="L161" i="13" s="1"/>
  <c r="N161" i="13" s="1"/>
  <c r="E160" i="13"/>
  <c r="L160" i="13" s="1"/>
  <c r="N160" i="13" s="1"/>
  <c r="E159" i="13"/>
  <c r="L159" i="13" s="1"/>
  <c r="N159" i="13" s="1"/>
  <c r="E158" i="13"/>
  <c r="L158" i="13" s="1"/>
  <c r="N158" i="13" s="1"/>
  <c r="E157" i="13"/>
  <c r="L157" i="13" s="1"/>
  <c r="N157" i="13" s="1"/>
  <c r="N156" i="13"/>
  <c r="L156" i="13"/>
  <c r="L155" i="13"/>
  <c r="N155" i="13" s="1"/>
  <c r="N154" i="13"/>
  <c r="L154" i="13"/>
  <c r="L153" i="13"/>
  <c r="N153" i="13" s="1"/>
  <c r="N152" i="13"/>
  <c r="L152" i="13"/>
  <c r="L151" i="13"/>
  <c r="N151" i="13" s="1"/>
  <c r="N150" i="13"/>
  <c r="L150" i="13"/>
  <c r="L149" i="13"/>
  <c r="N149" i="13" s="1"/>
  <c r="N148" i="13"/>
  <c r="L148" i="13"/>
  <c r="L147" i="13"/>
  <c r="N147" i="13" s="1"/>
  <c r="N146" i="13"/>
  <c r="L146" i="13"/>
  <c r="L145" i="13"/>
  <c r="N145" i="13" s="1"/>
  <c r="E144" i="13"/>
  <c r="L144" i="13" s="1"/>
  <c r="N144" i="13" s="1"/>
  <c r="L143" i="13"/>
  <c r="N143" i="13" s="1"/>
  <c r="E143" i="13"/>
  <c r="E142" i="13"/>
  <c r="L142" i="13" s="1"/>
  <c r="N142" i="13" s="1"/>
  <c r="E141" i="13"/>
  <c r="L141" i="13" s="1"/>
  <c r="N141" i="13" s="1"/>
  <c r="E140" i="13"/>
  <c r="L140" i="13" s="1"/>
  <c r="N140" i="13" s="1"/>
  <c r="L139" i="13"/>
  <c r="N139" i="13" s="1"/>
  <c r="E139" i="13"/>
  <c r="E138" i="13"/>
  <c r="L138" i="13" s="1"/>
  <c r="N138" i="13" s="1"/>
  <c r="E137" i="13"/>
  <c r="L137" i="13" s="1"/>
  <c r="N137" i="13" s="1"/>
  <c r="E136" i="13"/>
  <c r="L136" i="13" s="1"/>
  <c r="N136" i="13" s="1"/>
  <c r="L135" i="13"/>
  <c r="N135" i="13" s="1"/>
  <c r="E135" i="13"/>
  <c r="E134" i="13"/>
  <c r="L134" i="13" s="1"/>
  <c r="N134" i="13" s="1"/>
  <c r="L127" i="13"/>
  <c r="N127" i="13" s="1"/>
  <c r="L126" i="13"/>
  <c r="N126" i="13" s="1"/>
  <c r="L125" i="13"/>
  <c r="N125" i="13" s="1"/>
  <c r="L124" i="13"/>
  <c r="N124" i="13" s="1"/>
  <c r="E122" i="13"/>
  <c r="L122" i="13" s="1"/>
  <c r="N122" i="13" s="1"/>
  <c r="E121" i="13"/>
  <c r="L121" i="13" s="1"/>
  <c r="N121" i="13" s="1"/>
  <c r="L56" i="13"/>
  <c r="N56" i="13" s="1"/>
  <c r="L55" i="13"/>
  <c r="N55" i="13" s="1"/>
  <c r="L54" i="13"/>
  <c r="N54" i="13" s="1"/>
  <c r="L53" i="13"/>
  <c r="N53" i="13" s="1"/>
  <c r="L52" i="13"/>
  <c r="N52" i="13" s="1"/>
  <c r="L51" i="13"/>
  <c r="N51" i="13" s="1"/>
  <c r="L50" i="13"/>
  <c r="N50" i="13" s="1"/>
  <c r="L49" i="13"/>
  <c r="N49" i="13" s="1"/>
  <c r="L48" i="13"/>
  <c r="N48" i="13" s="1"/>
  <c r="L47" i="13"/>
  <c r="N47" i="13" s="1"/>
  <c r="L46" i="13"/>
  <c r="N46" i="13" s="1"/>
  <c r="L45" i="13"/>
  <c r="N45" i="13" s="1"/>
  <c r="L44" i="13"/>
  <c r="N44" i="13" s="1"/>
  <c r="L43" i="13"/>
  <c r="N43" i="13" s="1"/>
  <c r="L42" i="13"/>
  <c r="N42" i="13" s="1"/>
  <c r="L41" i="13"/>
  <c r="N41" i="13" s="1"/>
  <c r="L40" i="13"/>
  <c r="N40" i="13" s="1"/>
  <c r="L39" i="13"/>
  <c r="N39" i="13" s="1"/>
  <c r="L35" i="13"/>
  <c r="N35" i="13" s="1"/>
  <c r="E35" i="13"/>
  <c r="N34" i="13"/>
  <c r="N33" i="13"/>
  <c r="N32" i="13"/>
  <c r="E31" i="13"/>
  <c r="L31" i="13" s="1"/>
  <c r="N31" i="13" s="1"/>
  <c r="N30" i="13"/>
  <c r="E30" i="13"/>
  <c r="N29" i="13"/>
  <c r="E29" i="13"/>
  <c r="N28" i="13"/>
  <c r="E28" i="13"/>
  <c r="E27" i="13"/>
  <c r="L27" i="13" s="1"/>
  <c r="N27" i="13" s="1"/>
  <c r="E26" i="13"/>
  <c r="L26" i="13" s="1"/>
  <c r="N26" i="13" s="1"/>
  <c r="E25" i="13"/>
  <c r="L25" i="13" s="1"/>
  <c r="N25" i="13" s="1"/>
  <c r="L24" i="13"/>
  <c r="N24" i="13" s="1"/>
  <c r="E24" i="13"/>
  <c r="E23" i="13"/>
  <c r="L23" i="13" s="1"/>
  <c r="N23" i="13" s="1"/>
  <c r="E22" i="13"/>
  <c r="L22" i="13" s="1"/>
  <c r="N22" i="13" s="1"/>
  <c r="E21" i="13"/>
  <c r="L21" i="13" s="1"/>
  <c r="N21" i="13" s="1"/>
  <c r="L20" i="13"/>
  <c r="N20" i="13" s="1"/>
  <c r="E20" i="13"/>
  <c r="E19" i="13"/>
  <c r="L19" i="13" s="1"/>
  <c r="N19" i="13" s="1"/>
  <c r="E18" i="13"/>
  <c r="L18" i="13" s="1"/>
  <c r="N18" i="13" s="1"/>
  <c r="E17" i="13"/>
  <c r="L17" i="13" s="1"/>
  <c r="N17" i="13" s="1"/>
  <c r="L16" i="13"/>
  <c r="N16" i="13" s="1"/>
  <c r="E16" i="13"/>
  <c r="E15" i="13"/>
  <c r="L15" i="13" s="1"/>
  <c r="N15" i="13" s="1"/>
  <c r="E14" i="13"/>
  <c r="L14" i="13" s="1"/>
  <c r="N14" i="13" s="1"/>
  <c r="E13" i="13"/>
  <c r="L13" i="13" s="1"/>
  <c r="N13" i="13" s="1"/>
  <c r="L12" i="13"/>
  <c r="N12" i="13" s="1"/>
  <c r="E12" i="13"/>
  <c r="E11" i="13"/>
  <c r="E10" i="13"/>
  <c r="E9" i="13"/>
  <c r="E7" i="13"/>
  <c r="L7" i="13" s="1"/>
  <c r="N7" i="13" s="1"/>
  <c r="E6" i="13"/>
  <c r="L6" i="13" s="1"/>
  <c r="N6" i="13" s="1"/>
  <c r="L5" i="13"/>
  <c r="N5" i="13" s="1"/>
  <c r="E5" i="13"/>
  <c r="E4" i="13"/>
  <c r="L4" i="13" s="1"/>
  <c r="N4" i="13" s="1"/>
</calcChain>
</file>

<file path=xl/comments1.xml><?xml version="1.0" encoding="utf-8"?>
<comments xmlns="http://schemas.openxmlformats.org/spreadsheetml/2006/main">
  <authors>
    <author>作者</author>
  </authors>
  <commentList>
    <comment ref="D4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课程1</t>
        </r>
      </text>
    </comment>
    <comment ref="E4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课程2</t>
        </r>
      </text>
    </comment>
    <comment ref="F4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课程3</t>
        </r>
      </text>
    </comment>
    <comment ref="G4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课程4</t>
        </r>
      </text>
    </comment>
    <comment ref="D5" authorId="0" shapeId="0">
      <text>
        <r>
          <rPr>
            <b/>
            <sz val="9"/>
            <rFont val="宋体"/>
            <charset val="134"/>
          </rPr>
          <t>教材</t>
        </r>
        <r>
          <rPr>
            <b/>
            <sz val="9"/>
            <rFont val="Times New Roman"/>
            <family val="1"/>
          </rPr>
          <t>1</t>
        </r>
        <r>
          <rPr>
            <sz val="9"/>
            <rFont val="宋体"/>
            <charset val="134"/>
          </rPr>
          <t xml:space="preserve">
</t>
        </r>
      </text>
    </comment>
    <comment ref="E5" authorId="0" shapeId="0">
      <text>
        <r>
          <rPr>
            <b/>
            <sz val="9"/>
            <rFont val="宋体"/>
            <charset val="134"/>
          </rPr>
          <t>教材</t>
        </r>
        <r>
          <rPr>
            <b/>
            <sz val="9"/>
            <rFont val="Times New Roman"/>
            <family val="1"/>
          </rPr>
          <t>2</t>
        </r>
        <r>
          <rPr>
            <sz val="9"/>
            <rFont val="宋体"/>
            <charset val="134"/>
          </rPr>
          <t xml:space="preserve">
</t>
        </r>
      </text>
    </comment>
    <comment ref="F5" authorId="0" shapeId="0">
      <text>
        <r>
          <rPr>
            <b/>
            <sz val="9"/>
            <rFont val="宋体"/>
            <charset val="134"/>
          </rPr>
          <t>教材3</t>
        </r>
        <r>
          <rPr>
            <sz val="9"/>
            <rFont val="宋体"/>
            <charset val="134"/>
          </rPr>
          <t xml:space="preserve">
</t>
        </r>
      </text>
    </comment>
    <comment ref="G5" authorId="0" shapeId="0">
      <text>
        <r>
          <rPr>
            <b/>
            <sz val="9"/>
            <rFont val="宋体"/>
            <charset val="134"/>
          </rPr>
          <t>教材4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<sst xmlns="http://schemas.openxmlformats.org/spreadsheetml/2006/main" count="6635" uniqueCount="1698">
  <si>
    <t>淮 南 师 范 学 院 2021 年 秋 季 教 材 选 用 计 划 表</t>
  </si>
  <si>
    <t>学院：</t>
  </si>
  <si>
    <t>文学与传播学院</t>
  </si>
  <si>
    <t>　2021 年　5　月　6　日</t>
  </si>
  <si>
    <t>序号</t>
  </si>
  <si>
    <t>二级学院</t>
  </si>
  <si>
    <t>专业</t>
  </si>
  <si>
    <t>班级</t>
  </si>
  <si>
    <t>学生实际人数</t>
  </si>
  <si>
    <t>课程名称</t>
  </si>
  <si>
    <t>教 材 名 称（版次）</t>
  </si>
  <si>
    <t>出 版 社</t>
  </si>
  <si>
    <t>作者</t>
  </si>
  <si>
    <t>定价</t>
  </si>
  <si>
    <r>
      <rPr>
        <b/>
        <sz val="12"/>
        <rFont val="Times New Roman"/>
        <family val="1"/>
      </rPr>
      <t>ISBN</t>
    </r>
    <r>
      <rPr>
        <b/>
        <sz val="12"/>
        <rFont val="宋体"/>
        <charset val="134"/>
      </rPr>
      <t>号</t>
    </r>
  </si>
  <si>
    <t>学生用书</t>
  </si>
  <si>
    <t>教师用书</t>
  </si>
  <si>
    <t>征订数量</t>
  </si>
  <si>
    <t>教材获奖情况</t>
  </si>
  <si>
    <t>是否马工程教材</t>
  </si>
  <si>
    <t>负责教师</t>
  </si>
  <si>
    <t>备注</t>
  </si>
  <si>
    <t>化工与材料工程学院</t>
  </si>
  <si>
    <t>生物工程学院</t>
  </si>
  <si>
    <t>电子工程学院</t>
  </si>
  <si>
    <t>机械与电气工程学院</t>
  </si>
  <si>
    <t>计算机学院</t>
  </si>
  <si>
    <t>经济与管理学院</t>
  </si>
  <si>
    <t>金融与数学学院</t>
  </si>
  <si>
    <t>美术与设计学院</t>
  </si>
  <si>
    <t>教育学院</t>
  </si>
  <si>
    <t>法学院</t>
  </si>
  <si>
    <t>外国语学院</t>
  </si>
  <si>
    <t>体育学院</t>
  </si>
  <si>
    <t>音乐学院</t>
  </si>
  <si>
    <t>马克思主义学院</t>
  </si>
  <si>
    <t>电子信息工程</t>
  </si>
  <si>
    <t>电子信息工程升本</t>
  </si>
  <si>
    <t>电子信息科学与技术</t>
  </si>
  <si>
    <t>光电信息科学与工程</t>
  </si>
  <si>
    <t>通信工程</t>
  </si>
  <si>
    <t>物理学</t>
  </si>
  <si>
    <t>物理学升本</t>
  </si>
  <si>
    <t>法学</t>
  </si>
  <si>
    <t>社会工作</t>
  </si>
  <si>
    <t>社会工作对口</t>
  </si>
  <si>
    <t>文化产业管理</t>
  </si>
  <si>
    <t>文化产业管理对口</t>
  </si>
  <si>
    <t>材料化学</t>
  </si>
  <si>
    <t>高分子材料与工程</t>
  </si>
  <si>
    <t>化学</t>
  </si>
  <si>
    <t>化学工程与工艺</t>
  </si>
  <si>
    <t>化学升本</t>
  </si>
  <si>
    <t>电气工程及其自动化</t>
  </si>
  <si>
    <t>轨道交通信号与控制</t>
  </si>
  <si>
    <t>机器人工程</t>
  </si>
  <si>
    <t>机械设计制造及其自动化</t>
  </si>
  <si>
    <t>自动化</t>
  </si>
  <si>
    <t>自动化对口</t>
  </si>
  <si>
    <t>计算机科学与技术</t>
  </si>
  <si>
    <t>计算机科学与技术对口</t>
  </si>
  <si>
    <t>计算机科学与技术升本</t>
  </si>
  <si>
    <t>软件工程</t>
  </si>
  <si>
    <t>数据科学与大数据技术</t>
  </si>
  <si>
    <t>数字媒体技术</t>
  </si>
  <si>
    <t>网络工程</t>
  </si>
  <si>
    <t>网络工程对口</t>
  </si>
  <si>
    <t>物联网工程</t>
  </si>
  <si>
    <t>物联网工程对口</t>
  </si>
  <si>
    <t>小学教育</t>
  </si>
  <si>
    <t>学前教育</t>
  </si>
  <si>
    <t>学前教育对口</t>
  </si>
  <si>
    <t>学前教育升本</t>
  </si>
  <si>
    <t>应用心理学</t>
  </si>
  <si>
    <t>金融工程</t>
  </si>
  <si>
    <t>金融数学</t>
  </si>
  <si>
    <t>数学与应用数学</t>
  </si>
  <si>
    <t>财务管理</t>
  </si>
  <si>
    <t>电子商务</t>
  </si>
  <si>
    <t>电子商务升本</t>
  </si>
  <si>
    <t>国际经济与贸易</t>
  </si>
  <si>
    <t>会计学</t>
  </si>
  <si>
    <t>市场营销</t>
  </si>
  <si>
    <t>市场营销对口</t>
  </si>
  <si>
    <t>物流工程</t>
  </si>
  <si>
    <t>物流工程对口</t>
  </si>
  <si>
    <t>思想政治教育</t>
  </si>
  <si>
    <t>产品设计</t>
  </si>
  <si>
    <t>动画</t>
  </si>
  <si>
    <t>环境设计</t>
  </si>
  <si>
    <t>美术学</t>
  </si>
  <si>
    <t>视觉传达设计</t>
  </si>
  <si>
    <t>艺术与科技</t>
  </si>
  <si>
    <t>生物工程</t>
  </si>
  <si>
    <t>生物科学</t>
  </si>
  <si>
    <t>生物科学升本</t>
  </si>
  <si>
    <t>生物制药</t>
  </si>
  <si>
    <t>食品质量与安全</t>
  </si>
  <si>
    <t>园林</t>
  </si>
  <si>
    <t>园林对口</t>
  </si>
  <si>
    <t>社会体育指导与管理</t>
  </si>
  <si>
    <t>体育教育</t>
  </si>
  <si>
    <t>休闲体育</t>
  </si>
  <si>
    <t>商务英语</t>
  </si>
  <si>
    <t>英语</t>
  </si>
  <si>
    <t>英语升本</t>
  </si>
  <si>
    <t>广告学</t>
  </si>
  <si>
    <t>汉语言文学</t>
  </si>
  <si>
    <t>汉语言文学升本</t>
  </si>
  <si>
    <t>戏剧影视文学</t>
  </si>
  <si>
    <t>新闻学</t>
  </si>
  <si>
    <t>音乐学</t>
  </si>
  <si>
    <t>音乐表演</t>
  </si>
  <si>
    <t>汉语言文学19(1)</t>
  </si>
  <si>
    <t>语言学概论</t>
  </si>
  <si>
    <t>语言学纲要（修订版）</t>
  </si>
  <si>
    <t>北京大学出版社</t>
  </si>
  <si>
    <t>叶蜚声、徐通锵</t>
  </si>
  <si>
    <t>9787301163108</t>
  </si>
  <si>
    <t>无</t>
  </si>
  <si>
    <t>否</t>
  </si>
  <si>
    <t>崔尔胜</t>
  </si>
  <si>
    <t>十一五规划教材</t>
  </si>
  <si>
    <t>电子信息工程18(1)</t>
  </si>
  <si>
    <t>电子信息工程(升本)20(1)</t>
  </si>
  <si>
    <t>电子信息科学与技术17(1)</t>
  </si>
  <si>
    <t>光电信息科学与工程19(1)</t>
  </si>
  <si>
    <t>通信工程18(1)</t>
  </si>
  <si>
    <t>物理学18(1)</t>
  </si>
  <si>
    <t>物理学(升本)20(1)</t>
  </si>
  <si>
    <t>法学18(1)</t>
  </si>
  <si>
    <t>社会工作18(1)</t>
  </si>
  <si>
    <t>社会工作(对口)18(2)</t>
  </si>
  <si>
    <t>文化产业管理18(1)</t>
  </si>
  <si>
    <t>文化产业管理(对口)18(2)</t>
  </si>
  <si>
    <t>材料化学18(1)</t>
  </si>
  <si>
    <t>高分子材料与工程18(1)</t>
  </si>
  <si>
    <t>化学18(1)</t>
  </si>
  <si>
    <t>化学工程与工艺18(1)</t>
  </si>
  <si>
    <t>化学(升本)19(1)</t>
  </si>
  <si>
    <t>电气工程及其自动化18(1)</t>
  </si>
  <si>
    <t>轨道交通信号与控制18(1)</t>
  </si>
  <si>
    <t>机器人工程20(1)</t>
  </si>
  <si>
    <t>机械设计制造及其自动化18(1)</t>
  </si>
  <si>
    <t>自动化18(1)</t>
  </si>
  <si>
    <t>自动化(对口)18(3)</t>
  </si>
  <si>
    <t>计算机科学与技术18(1)</t>
  </si>
  <si>
    <t>计算机科学与技术(对口)17(3)</t>
  </si>
  <si>
    <t>计算机科学与技术(升本)20(1)</t>
  </si>
  <si>
    <t>软件工程18(1)</t>
  </si>
  <si>
    <t>数据科学与大数据技术19(1)</t>
  </si>
  <si>
    <t>数字媒体技术18(1)</t>
  </si>
  <si>
    <t>网络工程18(1)</t>
  </si>
  <si>
    <t>网络工程(对口)18(2)</t>
  </si>
  <si>
    <t>物联网工程18(1)</t>
  </si>
  <si>
    <t>物联网工程(对口)18(2)</t>
  </si>
  <si>
    <t>小学教育18(1)</t>
  </si>
  <si>
    <t>学前教育18(1)</t>
  </si>
  <si>
    <t>学前教育(对口)18(3)</t>
  </si>
  <si>
    <t>学前教育(升本)19(1)</t>
  </si>
  <si>
    <t>应用心理学18(1)</t>
  </si>
  <si>
    <t>金融工程18(1)</t>
  </si>
  <si>
    <t>金融数学18(1)</t>
  </si>
  <si>
    <t>数学与应用数学18(1)</t>
  </si>
  <si>
    <t>财务管理18(1)</t>
  </si>
  <si>
    <t>电子商务18(1)</t>
  </si>
  <si>
    <t>电子商务(升本)19(1)</t>
  </si>
  <si>
    <t>国际经济与贸易(联合)18(1)</t>
  </si>
  <si>
    <t>会计学18(1)</t>
  </si>
  <si>
    <t>市场营销17(1)</t>
  </si>
  <si>
    <t>市场营销(对口)18(1)</t>
  </si>
  <si>
    <t>物流工程18(1)</t>
  </si>
  <si>
    <t>物流工程(对口)17(1)</t>
  </si>
  <si>
    <t>思想政治教育18(1)</t>
  </si>
  <si>
    <t>产品设计18(1)</t>
  </si>
  <si>
    <t>动画18(1)</t>
  </si>
  <si>
    <t>环境设计18(1)</t>
  </si>
  <si>
    <t>美术学18(1)</t>
  </si>
  <si>
    <t>视觉传达设计18(1)</t>
  </si>
  <si>
    <t>艺术与科技17(1)</t>
  </si>
  <si>
    <t>生物工程18(1)</t>
  </si>
  <si>
    <t>生物科学18(1)</t>
  </si>
  <si>
    <t>生物科学(升本)19(1)</t>
  </si>
  <si>
    <t>生物制药18(1)</t>
  </si>
  <si>
    <t>食品质量与安全(联合)18(2)</t>
  </si>
  <si>
    <t>园林18(1)</t>
  </si>
  <si>
    <t>园林(对口)18(2)</t>
  </si>
  <si>
    <t>社会体育指导与管理18(1)</t>
  </si>
  <si>
    <t>体育教育18(1)</t>
  </si>
  <si>
    <t>休闲体育18(1)</t>
  </si>
  <si>
    <t>商务英语18(2)</t>
  </si>
  <si>
    <t>英语18(1)</t>
  </si>
  <si>
    <t>英语(升本)20(1)</t>
  </si>
  <si>
    <t>广告学18(1)</t>
  </si>
  <si>
    <t>汉语言文学18(1)</t>
  </si>
  <si>
    <t>汉语言文学(升本)19(1)</t>
  </si>
  <si>
    <t>戏剧影视文学18(1)</t>
  </si>
  <si>
    <t>新闻学18(1)</t>
  </si>
  <si>
    <t>音乐学18(1)</t>
  </si>
  <si>
    <t>音乐表演18(1)</t>
  </si>
  <si>
    <t>汉语言文学19(2)</t>
  </si>
  <si>
    <t>十二五规划教材</t>
  </si>
  <si>
    <t>电子信息工程18(2)</t>
  </si>
  <si>
    <t>电子信息科学与技术17(2)</t>
  </si>
  <si>
    <t>光电信息科学与工程19(2)</t>
  </si>
  <si>
    <t>通信工程18(2)</t>
  </si>
  <si>
    <t>物理学18(2)</t>
  </si>
  <si>
    <t>法学18(2)</t>
  </si>
  <si>
    <t>社会工作19(1)</t>
  </si>
  <si>
    <t>社会工作(对口)19(2)</t>
  </si>
  <si>
    <t>文化产业管理19(1)</t>
  </si>
  <si>
    <t>文化产业管理(对口)19(2)</t>
  </si>
  <si>
    <t>材料化学19(1)</t>
  </si>
  <si>
    <t>高分子材料与工程19(1)</t>
  </si>
  <si>
    <t>化学18(2)</t>
  </si>
  <si>
    <t>化学工程与工艺19(1)</t>
  </si>
  <si>
    <t>化学(升本)19(2)</t>
  </si>
  <si>
    <t>电气工程及其自动化18(2)</t>
  </si>
  <si>
    <t>轨道交通信号与控制18(2)</t>
  </si>
  <si>
    <t>机器人工程20(2)</t>
  </si>
  <si>
    <t>机械设计制造及其自动化18(2)</t>
  </si>
  <si>
    <t>自动化18(2)</t>
  </si>
  <si>
    <t>自动化(对口)18(4)</t>
  </si>
  <si>
    <t>计算机科学与技术18(2)</t>
  </si>
  <si>
    <t>计算机科学与技术(对口)17(4)</t>
  </si>
  <si>
    <t>计算机科学与技术(升本)20(2)</t>
  </si>
  <si>
    <t>软件工程18(2)</t>
  </si>
  <si>
    <t>数据科学与大数据技术19(2)</t>
  </si>
  <si>
    <t>网络工程19(1)</t>
  </si>
  <si>
    <t>网络工程(对口)18(3)</t>
  </si>
  <si>
    <t>物联网工程19(1)</t>
  </si>
  <si>
    <t>物联网工程(对口)19(2)</t>
  </si>
  <si>
    <t>小学教育18(2)</t>
  </si>
  <si>
    <t>学前教育19(1)</t>
  </si>
  <si>
    <t>学前教育(对口)18(4)</t>
  </si>
  <si>
    <t>学前教育(升本)19(2)</t>
  </si>
  <si>
    <t>应用心理学19(1)</t>
  </si>
  <si>
    <t>金融工程18(2)</t>
  </si>
  <si>
    <t>金融数学18(2)</t>
  </si>
  <si>
    <t>数学与应用数学18(2)</t>
  </si>
  <si>
    <t>财务管理18(2)</t>
  </si>
  <si>
    <t>电子商务18(2)</t>
  </si>
  <si>
    <t>电子商务(升本)19(2)</t>
  </si>
  <si>
    <t>国际经济与贸易(联合)18(2)</t>
  </si>
  <si>
    <t>会计学18(2)</t>
  </si>
  <si>
    <t>市场营销17(2)</t>
  </si>
  <si>
    <t>市场营销(对口)18(2)</t>
  </si>
  <si>
    <t>物流工程18(2)</t>
  </si>
  <si>
    <t>思想政治教育19(1)</t>
  </si>
  <si>
    <t>产品设计18(2)</t>
  </si>
  <si>
    <t>动画18(2)</t>
  </si>
  <si>
    <t>环境设计18(2)</t>
  </si>
  <si>
    <t>美术学18(2)</t>
  </si>
  <si>
    <t>视觉传达设计18(2)</t>
  </si>
  <si>
    <t>生物工程19(1)</t>
  </si>
  <si>
    <t>生物科学18(2)</t>
  </si>
  <si>
    <t>生物科学(升本)19(2)</t>
  </si>
  <si>
    <t>生物制药18(2)</t>
  </si>
  <si>
    <t>食品质量与安全18(1)</t>
  </si>
  <si>
    <t>园林(对口)18(3)</t>
  </si>
  <si>
    <t>社会体育指导与管理18(2)</t>
  </si>
  <si>
    <t>体育教育18(2)</t>
  </si>
  <si>
    <t>休闲体育18(2)</t>
  </si>
  <si>
    <t>商务英语18(3)</t>
  </si>
  <si>
    <t>英语18(2)</t>
  </si>
  <si>
    <t>英语(升本)20(2)</t>
  </si>
  <si>
    <t>广告学19(1)</t>
  </si>
  <si>
    <t>汉语言文学18(2)</t>
  </si>
  <si>
    <t>汉语言文学(升本)19(2)</t>
  </si>
  <si>
    <t>戏剧影视文学19(1)</t>
  </si>
  <si>
    <t>新闻学19(1)</t>
  </si>
  <si>
    <t>音乐学18(2)</t>
  </si>
  <si>
    <t>音乐表演18(2)</t>
  </si>
  <si>
    <t>汉语言文学19(3)</t>
  </si>
  <si>
    <t>十三五规划教材</t>
  </si>
  <si>
    <t>电子信息工程18(3)</t>
  </si>
  <si>
    <t>光电信息科学与工程20(1)</t>
  </si>
  <si>
    <t>通信工程18(3)</t>
  </si>
  <si>
    <t>物理学19(1)</t>
  </si>
  <si>
    <t>法学19(1)</t>
  </si>
  <si>
    <t>社会工作20(1)</t>
  </si>
  <si>
    <t>社会工作(对口)20(2)</t>
  </si>
  <si>
    <t>文化产业管理20(1)</t>
  </si>
  <si>
    <t>文化产业管理(对口)20(2)</t>
  </si>
  <si>
    <t>材料化学19(2)</t>
  </si>
  <si>
    <t>高分子材料与工程19(2)</t>
  </si>
  <si>
    <t>化学18(3)</t>
  </si>
  <si>
    <t>化学工程与工艺19(2)</t>
  </si>
  <si>
    <t>化学(升本)20(1)</t>
  </si>
  <si>
    <t>电气工程及其自动化18(3)</t>
  </si>
  <si>
    <t>轨道交通信号与控制19(1)</t>
  </si>
  <si>
    <t>机械设计制造及其自动化18(3)</t>
  </si>
  <si>
    <t>自动化20(1)</t>
  </si>
  <si>
    <t>自动化(对口)19(1)</t>
  </si>
  <si>
    <t>计算机科学与技术19(1)</t>
  </si>
  <si>
    <t>计算机科学与技术(升本)20(3)</t>
  </si>
  <si>
    <t>软件工程19(1)</t>
  </si>
  <si>
    <t>数据科学与大数据技术20(1)</t>
  </si>
  <si>
    <t>网络工程20(1)</t>
  </si>
  <si>
    <t>网络工程(对口)19(2)</t>
  </si>
  <si>
    <t>物联网工程20(1)</t>
  </si>
  <si>
    <t>物联网工程(对口)20(2)</t>
  </si>
  <si>
    <t>小学教育18(3)</t>
  </si>
  <si>
    <t>学前教育19(2)</t>
  </si>
  <si>
    <t>学前教育(升本)20(1)</t>
  </si>
  <si>
    <t>应用心理学20(1)</t>
  </si>
  <si>
    <t>金融工程19(1)</t>
  </si>
  <si>
    <t>金融数学19(1)</t>
  </si>
  <si>
    <t>数学与应用数学18(3)</t>
  </si>
  <si>
    <t>财务管理19(1)</t>
  </si>
  <si>
    <t>电子商务19(1)</t>
  </si>
  <si>
    <t>电子商务(升本)20(1)</t>
  </si>
  <si>
    <t>国际经济与贸易19(1)</t>
  </si>
  <si>
    <t>会计学19(1)</t>
  </si>
  <si>
    <t>市场营销(对口)19(1)</t>
  </si>
  <si>
    <t>物流工程19(1)</t>
  </si>
  <si>
    <t>思想政治教育19(2)</t>
  </si>
  <si>
    <t>产品设计18(3)</t>
  </si>
  <si>
    <t>动画19(1)</t>
  </si>
  <si>
    <t>环境设计18(3)</t>
  </si>
  <si>
    <t>美术学18(3)</t>
  </si>
  <si>
    <t>视觉传达设计19(1)</t>
  </si>
  <si>
    <t>生物工程19(2)</t>
  </si>
  <si>
    <t>生物科学19(1)</t>
  </si>
  <si>
    <t>生物科学(升本)20(1)</t>
  </si>
  <si>
    <t>生物制药19(1)</t>
  </si>
  <si>
    <t>食品质量与安全19(1)</t>
  </si>
  <si>
    <t>园林(对口)19(1)</t>
  </si>
  <si>
    <t>社会体育指导与管理19(1)</t>
  </si>
  <si>
    <t>体育教育18(3)</t>
  </si>
  <si>
    <t>休闲体育19(1)</t>
  </si>
  <si>
    <t>商务英语19(1)</t>
  </si>
  <si>
    <t>英语18(3)</t>
  </si>
  <si>
    <t>英语(升本)20(3)</t>
  </si>
  <si>
    <t>广告学20(1)</t>
  </si>
  <si>
    <t>汉语言文学18(3)</t>
  </si>
  <si>
    <t>汉语言文学(升本)20(1)</t>
  </si>
  <si>
    <t>戏剧影视文学20(1)</t>
  </si>
  <si>
    <t>新闻学20(1)</t>
  </si>
  <si>
    <t>音乐学18(3)</t>
  </si>
  <si>
    <t>音乐表演19(1)</t>
  </si>
  <si>
    <t>汉语言文学19(4)</t>
  </si>
  <si>
    <t>21世纪规划教材</t>
  </si>
  <si>
    <t>电子信息工程18(4)</t>
  </si>
  <si>
    <t>光电信息科学与工程20(2)</t>
  </si>
  <si>
    <t>通信工程19(1)</t>
  </si>
  <si>
    <t>物理学19(2)</t>
  </si>
  <si>
    <t>法学19(2)</t>
  </si>
  <si>
    <t>材料化学20(1)</t>
  </si>
  <si>
    <t>高分子材料与工程20(1)</t>
  </si>
  <si>
    <t>化学18(4)</t>
  </si>
  <si>
    <t>化学工程与工艺20(1)</t>
  </si>
  <si>
    <t>电气工程及其自动化18(4)</t>
  </si>
  <si>
    <t>轨道交通信号与控制19(2)</t>
  </si>
  <si>
    <t>机械设计制造及其自动化19(1)</t>
  </si>
  <si>
    <t>自动化(对口)19(2)</t>
  </si>
  <si>
    <t>计算机科学与技术19(2)</t>
  </si>
  <si>
    <t>软件工程19(2)</t>
  </si>
  <si>
    <t>数据科学与大数据技术20(2)</t>
  </si>
  <si>
    <t>网络工程(对口)20(2)</t>
  </si>
  <si>
    <t>小学教育18(4)</t>
  </si>
  <si>
    <t>学前教育20(1)</t>
  </si>
  <si>
    <t>学前教育(升本)20(2)</t>
  </si>
  <si>
    <t>金融工程19(2)</t>
  </si>
  <si>
    <t>金融数学19(2)</t>
  </si>
  <si>
    <t>数学与应用数学18(4)</t>
  </si>
  <si>
    <t>财务管理19(2)</t>
  </si>
  <si>
    <t>电子商务20(1)</t>
  </si>
  <si>
    <t>电子商务(升本)20(2)</t>
  </si>
  <si>
    <t>国际经济与贸易19(2)</t>
  </si>
  <si>
    <t>会计学19(2)</t>
  </si>
  <si>
    <t>市场营销(对口)19(2)</t>
  </si>
  <si>
    <t>物流工程19(2)</t>
  </si>
  <si>
    <t>思想政治教育20(1)</t>
  </si>
  <si>
    <t>产品设计19(1)</t>
  </si>
  <si>
    <t>动画19(2)</t>
  </si>
  <si>
    <t>环境设计19(1)</t>
  </si>
  <si>
    <t>美术学19(1)</t>
  </si>
  <si>
    <t>视觉传达设计19(2)</t>
  </si>
  <si>
    <t>生物工程20(1)</t>
  </si>
  <si>
    <t>生物科学19(2)</t>
  </si>
  <si>
    <t>生物科学(升本)20(2)</t>
  </si>
  <si>
    <t>生物制药19(2)</t>
  </si>
  <si>
    <t>食品质量与安全19(2)</t>
  </si>
  <si>
    <t>园林(对口)19(2)</t>
  </si>
  <si>
    <t>社会体育指导与管理19(2)</t>
  </si>
  <si>
    <t>体育教育18(4)</t>
  </si>
  <si>
    <t>休闲体育19(2)</t>
  </si>
  <si>
    <t>商务英语19(2)</t>
  </si>
  <si>
    <t>英语18(4)</t>
  </si>
  <si>
    <t>英语(升本)20(4)</t>
  </si>
  <si>
    <t>广告学20(2)</t>
  </si>
  <si>
    <t>汉语言文学(升本)20(2)</t>
  </si>
  <si>
    <t>戏剧影视文学20(2)</t>
  </si>
  <si>
    <t>新闻学20(2)</t>
  </si>
  <si>
    <t>音乐学18(4)</t>
  </si>
  <si>
    <t>音乐表演19(2)</t>
  </si>
  <si>
    <t>外国文学2（作品选）</t>
  </si>
  <si>
    <t>外国文学作品选-下-(第二版)</t>
  </si>
  <si>
    <t>高等教育出版社</t>
  </si>
  <si>
    <t>郑克鲁</t>
  </si>
  <si>
    <t>9787040464948</t>
  </si>
  <si>
    <t>孙宏新</t>
  </si>
  <si>
    <t>下册</t>
  </si>
  <si>
    <t>英语20(2)</t>
  </si>
  <si>
    <t>英语20(3)</t>
  </si>
  <si>
    <t>英语20(4)</t>
  </si>
  <si>
    <t>英语20(5)</t>
  </si>
  <si>
    <t>美学</t>
  </si>
  <si>
    <t>美学原理（第二版）</t>
  </si>
  <si>
    <t>尤西林</t>
  </si>
  <si>
    <t>978-7-04-050091-2</t>
  </si>
  <si>
    <t>是</t>
  </si>
  <si>
    <t>田宏宇</t>
  </si>
  <si>
    <t>英语16(3)</t>
  </si>
  <si>
    <t>汉字学</t>
  </si>
  <si>
    <t>汉字学通论（第二版）</t>
  </si>
  <si>
    <t>孔祥卿</t>
  </si>
  <si>
    <t>孔德琴</t>
  </si>
  <si>
    <t>语文教学设计与技能训练</t>
  </si>
  <si>
    <t>语文教学设计与案例分析</t>
  </si>
  <si>
    <t>浙江大学出版社</t>
  </si>
  <si>
    <t>包建新等编著</t>
  </si>
  <si>
    <t>余敏先</t>
  </si>
  <si>
    <t>汉语言文学20(1)</t>
  </si>
  <si>
    <t>逻辑学</t>
  </si>
  <si>
    <t>《逻辑学》（第二版）</t>
  </si>
  <si>
    <t>《逻辑学》编写组</t>
  </si>
  <si>
    <t>王磊</t>
  </si>
  <si>
    <t>汉语言文学20(2)</t>
  </si>
  <si>
    <t>汉语言文学20(3)</t>
  </si>
  <si>
    <t>古代汉语1</t>
  </si>
  <si>
    <t>古代汉语（第一册）</t>
  </si>
  <si>
    <t>中华书局</t>
  </si>
  <si>
    <t>王力</t>
  </si>
  <si>
    <t>978-7-101-13243-4</t>
  </si>
  <si>
    <t>古代汉语（第二册）</t>
  </si>
  <si>
    <t>978-7-101-13244-1</t>
  </si>
  <si>
    <t>古代汉语（第三册）</t>
  </si>
  <si>
    <t>978-7-101-13245-8</t>
  </si>
  <si>
    <t>电子信息工程14(2)</t>
  </si>
  <si>
    <t>古代汉语（第四册）</t>
  </si>
  <si>
    <t>978-7-101-13246-5</t>
  </si>
  <si>
    <t>电子信息工程14(3)</t>
  </si>
  <si>
    <t>电子信息工程14(4)</t>
  </si>
  <si>
    <t>电子信息科学与技术12(1)</t>
  </si>
  <si>
    <t>电子信息科学与技术12(2)</t>
  </si>
  <si>
    <t>电子信息科学与技术13(1)</t>
  </si>
  <si>
    <t>电子信息科学与技术13(2)</t>
  </si>
  <si>
    <t>电子信息科学与技术14(1)</t>
  </si>
  <si>
    <t>电子信息科学与技术14(2)</t>
  </si>
  <si>
    <t>光电信息科学与工程13(1)</t>
  </si>
  <si>
    <t>外国文学</t>
  </si>
  <si>
    <t>外国文学史（第二版）（上、下）</t>
  </si>
  <si>
    <t>聂珍钊、郑克鲁、蒋承勇</t>
  </si>
  <si>
    <t>38.8（上），32.2（下）</t>
  </si>
  <si>
    <t>978-7-04-050106-3（上），978-7-04-050107-0（下）</t>
  </si>
  <si>
    <t>法学13(1)</t>
  </si>
  <si>
    <t>法学13(2)</t>
  </si>
  <si>
    <t>法学13(3)</t>
  </si>
  <si>
    <t>外国文学（作品选）</t>
  </si>
  <si>
    <t>外国文学作品选（上、下）</t>
  </si>
  <si>
    <t>聂珍钊、苏晖</t>
  </si>
  <si>
    <t>44.27（上），43（下）</t>
  </si>
  <si>
    <t>9787040480528（上），9787040478358（下）</t>
  </si>
  <si>
    <t>法学14(1)</t>
  </si>
  <si>
    <t>法学14(2)</t>
  </si>
  <si>
    <t>社会工作12(1)</t>
  </si>
  <si>
    <t>社会工作13(1)</t>
  </si>
  <si>
    <t>中国文化概论</t>
  </si>
  <si>
    <t>北京师范大学出版社</t>
  </si>
  <si>
    <t>张岱年、方克立</t>
  </si>
  <si>
    <t>金生奎</t>
  </si>
  <si>
    <t>社会工作14(1)</t>
  </si>
  <si>
    <t>语文课程与教学论</t>
  </si>
  <si>
    <t>语文课程与教学论（第二版）</t>
  </si>
  <si>
    <t>王文彦、蔡明</t>
  </si>
  <si>
    <t>江杰</t>
  </si>
  <si>
    <t>语文教学技能训练</t>
  </si>
  <si>
    <t>大学语文</t>
  </si>
  <si>
    <t>大学语文教程</t>
  </si>
  <si>
    <t>南开大学出版社</t>
  </si>
  <si>
    <t>伊漪</t>
  </si>
  <si>
    <t>朱玉等</t>
  </si>
  <si>
    <t>精品教材</t>
  </si>
  <si>
    <t>材料化学20(2)</t>
  </si>
  <si>
    <t>高分子材料与工程20(2)</t>
  </si>
  <si>
    <t>化学20(1)</t>
  </si>
  <si>
    <t>化学20(2)</t>
  </si>
  <si>
    <t>化学20(3)</t>
  </si>
  <si>
    <t>化学工程与工艺20(2)</t>
  </si>
  <si>
    <t>生物工程20(2)</t>
  </si>
  <si>
    <t>生物科学20(1)</t>
  </si>
  <si>
    <t>生物科学20(2)</t>
  </si>
  <si>
    <t>生物科学20(3)</t>
  </si>
  <si>
    <t>生物制药20(1)</t>
  </si>
  <si>
    <t>生物制药20(2)</t>
  </si>
  <si>
    <t>食品质量与安全20(1)</t>
  </si>
  <si>
    <t>食品质量与安全20(2)</t>
  </si>
  <si>
    <t>思想政治教育12(1)</t>
  </si>
  <si>
    <t>园林(对口)20(1)</t>
  </si>
  <si>
    <t>思想政治教育13(1)</t>
  </si>
  <si>
    <t>园林(对口)20(2)</t>
  </si>
  <si>
    <t>思想政治教育14(1)</t>
  </si>
  <si>
    <t>电子信息工程20(1)</t>
  </si>
  <si>
    <t>政治学与行政学</t>
  </si>
  <si>
    <t>政治学与行政学12(1)</t>
  </si>
  <si>
    <t>电子信息工程20(2)</t>
  </si>
  <si>
    <t>通信工程20(1)</t>
  </si>
  <si>
    <t>政治学与行政学13(1)</t>
  </si>
  <si>
    <t>通信工程20(2)</t>
  </si>
  <si>
    <t>材料化学12(1)</t>
  </si>
  <si>
    <t>物理学20(1)</t>
  </si>
  <si>
    <t>材料化学12(2)</t>
  </si>
  <si>
    <t>物理学20(2)</t>
  </si>
  <si>
    <t>材料化学13(1)</t>
  </si>
  <si>
    <t>物理学20(3)</t>
  </si>
  <si>
    <t>化学工程与工艺14(1)</t>
  </si>
  <si>
    <t>电气工程及其自动化20(1)</t>
  </si>
  <si>
    <t>化学工程与工艺14(2)</t>
  </si>
  <si>
    <t>电气工程及其自动化20(2)</t>
  </si>
  <si>
    <t>应用化学</t>
  </si>
  <si>
    <t>应用化学12(1)</t>
  </si>
  <si>
    <t>轨道交通信号与控制20(1)</t>
  </si>
  <si>
    <t>应用化学12(2)</t>
  </si>
  <si>
    <t>轨道交通信号与控制20(2)</t>
  </si>
  <si>
    <t>应用化学13(1)</t>
  </si>
  <si>
    <t>应用化学13(2)</t>
  </si>
  <si>
    <t>应用化学14(1)</t>
  </si>
  <si>
    <t>机械设计制造及其自动化20(1)</t>
  </si>
  <si>
    <t>应用化学14(2)</t>
  </si>
  <si>
    <t>机械设计制造及其自动化20(2)</t>
  </si>
  <si>
    <t>电气工程及其自动化12(1)</t>
  </si>
  <si>
    <t>电气工程及其自动化12(2)</t>
  </si>
  <si>
    <t>计算机科学与技术20(1)</t>
  </si>
  <si>
    <t>电气工程及其自动化12(3)</t>
  </si>
  <si>
    <t>计算机科学与技术20(2)</t>
  </si>
  <si>
    <t>电气工程及其自动化12(4)</t>
  </si>
  <si>
    <t>软件工程20(1)</t>
  </si>
  <si>
    <t>电气工程及其自动化12(5)</t>
  </si>
  <si>
    <t>软件工程20(2)</t>
  </si>
  <si>
    <t>电气工程及其自动化13(1)</t>
  </si>
  <si>
    <t>电气工程及其自动化13(2)</t>
  </si>
  <si>
    <t>电气工程及其自动化13(3)</t>
  </si>
  <si>
    <t>电气工程及其自动化13(4)</t>
  </si>
  <si>
    <t>电气工程及其自动化14(1)</t>
  </si>
  <si>
    <t>电气工程及其自动化14(2)</t>
  </si>
  <si>
    <t>电气工程及其自动化14(3)</t>
  </si>
  <si>
    <t>金融工程20(1)</t>
  </si>
  <si>
    <t>电气工程及其自动化14(4)</t>
  </si>
  <si>
    <t>金融工程20(2)</t>
  </si>
  <si>
    <t>自动化对口11(3)</t>
  </si>
  <si>
    <t>金融数学20(1)</t>
  </si>
  <si>
    <t>自动化对口12(3)</t>
  </si>
  <si>
    <t>金融数学20(2)</t>
  </si>
  <si>
    <t>自动化对口13(4)</t>
  </si>
  <si>
    <t>数学与应用数学20(1)</t>
  </si>
  <si>
    <t>自动化对口14(3)</t>
  </si>
  <si>
    <t>数学与应用数学20(2)</t>
  </si>
  <si>
    <t>自动化12(1)</t>
  </si>
  <si>
    <t>数学与应用数学20(3)</t>
  </si>
  <si>
    <t>自动化12(2)</t>
  </si>
  <si>
    <t>数学与应用数学20(4)</t>
  </si>
  <si>
    <t>自动化13(1)</t>
  </si>
  <si>
    <t>社会体育指导与管理20(1)</t>
  </si>
  <si>
    <t>自动化13(2)</t>
  </si>
  <si>
    <t>社会体育指导与管理20(2)</t>
  </si>
  <si>
    <t>自动化13(3)</t>
  </si>
  <si>
    <t>体育教育20(1)</t>
  </si>
  <si>
    <t>自动化14(1)</t>
  </si>
  <si>
    <t>体育教育20(2)</t>
  </si>
  <si>
    <t>自动化14(2)</t>
  </si>
  <si>
    <t>体育教育20(3)</t>
  </si>
  <si>
    <t>计算机科学与技术对口11(3)</t>
  </si>
  <si>
    <t>体育教育20(4)</t>
  </si>
  <si>
    <t>计算机科学与技术对口12(3)</t>
  </si>
  <si>
    <t>休闲体育20(1)</t>
  </si>
  <si>
    <t>计算机科学与技术对口13(2)</t>
  </si>
  <si>
    <t>休闲体育20(2)</t>
  </si>
  <si>
    <t>计算机科学与技术对口13(3)</t>
  </si>
  <si>
    <t>幼儿文学与创作</t>
  </si>
  <si>
    <t>幼儿文学（第1版）</t>
  </si>
  <si>
    <t>湖南师范大学出版社</t>
  </si>
  <si>
    <t>陈振桂 简光军 王钢</t>
  </si>
  <si>
    <t>9787564833664</t>
  </si>
  <si>
    <t>田华</t>
  </si>
  <si>
    <t>学前教育20(2)</t>
  </si>
  <si>
    <t>省部级规划教材</t>
  </si>
  <si>
    <t>电子信息工程19(1)</t>
  </si>
  <si>
    <t>通信工程19(2)</t>
  </si>
  <si>
    <t>法学20(1)</t>
  </si>
  <si>
    <t>化学19(1)</t>
  </si>
  <si>
    <t>电气工程及其自动化19(1)</t>
  </si>
  <si>
    <t>机械设计制造及其自动化19(2)</t>
  </si>
  <si>
    <t>自动化(对口)20(2)</t>
  </si>
  <si>
    <t>小学教育18(5)</t>
  </si>
  <si>
    <t>学前教育(升本)20(3)</t>
  </si>
  <si>
    <t>数学与应用数学19(1)</t>
  </si>
  <si>
    <t>财务管理20(1)</t>
  </si>
  <si>
    <t>电子商务(升本)20(3)</t>
  </si>
  <si>
    <t>国际经济与贸易20(1)</t>
  </si>
  <si>
    <t>会计学20(1)</t>
  </si>
  <si>
    <t>市场营销(对口)20(1)</t>
  </si>
  <si>
    <t>物流工程20(1)</t>
  </si>
  <si>
    <t>思想政治教育20(2)</t>
  </si>
  <si>
    <t>产品设计19(2)</t>
  </si>
  <si>
    <t>动画20(1)</t>
  </si>
  <si>
    <t>环境设计19(2)</t>
  </si>
  <si>
    <t>美术学19(2)</t>
  </si>
  <si>
    <t>视觉传达设计19(3)</t>
  </si>
  <si>
    <t>生物科学(升本)20(3)</t>
  </si>
  <si>
    <t>体育教育19(1)</t>
  </si>
  <si>
    <t>商务英语19(3)</t>
  </si>
  <si>
    <t>英语18(5)</t>
  </si>
  <si>
    <t>汉语言文学(升本)20(3)</t>
  </si>
  <si>
    <t>音乐学19(1)</t>
  </si>
  <si>
    <t>音乐表演20(1)</t>
  </si>
  <si>
    <t>中外文学作品选</t>
  </si>
  <si>
    <t>中外文学作品选读</t>
  </si>
  <si>
    <t>西北大学出版社</t>
  </si>
  <si>
    <t>武凤珍</t>
  </si>
  <si>
    <t>孙晓文</t>
  </si>
  <si>
    <t>18级小学教育语文方向69人</t>
  </si>
  <si>
    <t>小学教育20(2)</t>
  </si>
  <si>
    <t>环境设计20(4)</t>
  </si>
  <si>
    <t>英语19(4)</t>
  </si>
  <si>
    <t>音乐学20(2)</t>
  </si>
  <si>
    <t>小学教育19(1)</t>
  </si>
  <si>
    <t>儿童文学</t>
  </si>
  <si>
    <t>儿童文学教程（第3版）配数字资源</t>
  </si>
  <si>
    <t>方卫平、王昆建</t>
  </si>
  <si>
    <t>9787040447798</t>
  </si>
  <si>
    <t>十一五国家级规划教材</t>
  </si>
  <si>
    <t>19级小学教育语文方向71人</t>
  </si>
  <si>
    <t>英语19(5)</t>
  </si>
  <si>
    <t>音乐学20(3)</t>
  </si>
  <si>
    <t>现代汉语</t>
  </si>
  <si>
    <t>现代汉语（增订六版）上下册</t>
  </si>
  <si>
    <t>黄伯荣、廖序东</t>
  </si>
  <si>
    <t>36.8+31.8</t>
  </si>
  <si>
    <t>9787040465938、9787040469882</t>
  </si>
  <si>
    <t>刘洁</t>
  </si>
  <si>
    <t>英语20(1)</t>
  </si>
  <si>
    <t>音乐学20(4)</t>
  </si>
  <si>
    <t>古代汉语</t>
  </si>
  <si>
    <t>古代汉语教程</t>
  </si>
  <si>
    <t>复旦大学出版社</t>
  </si>
  <si>
    <t>张世禄</t>
  </si>
  <si>
    <t>978-7-309-04650/H·919</t>
  </si>
  <si>
    <t>写作</t>
  </si>
  <si>
    <t>现代写作教程（第三版）</t>
  </si>
  <si>
    <t>董小玉、刘海涛</t>
  </si>
  <si>
    <t>十二五国家级规划教材</t>
  </si>
  <si>
    <t>刘学慧</t>
  </si>
  <si>
    <t>英语专业（专升本）</t>
  </si>
  <si>
    <t>2020（1）</t>
  </si>
  <si>
    <t>中国文化概要</t>
  </si>
  <si>
    <t>2020（2）</t>
  </si>
  <si>
    <t>2020（3）</t>
  </si>
  <si>
    <t>2020（4）</t>
  </si>
  <si>
    <t>英语专业（师范）</t>
  </si>
  <si>
    <t>普通话与教师口语</t>
  </si>
  <si>
    <t>普通话训练与测试教程（第1版）</t>
  </si>
  <si>
    <t>上海交通大学出版社</t>
  </si>
  <si>
    <t>乐守红 梁昌明</t>
  </si>
  <si>
    <t>梁昌明</t>
  </si>
  <si>
    <t>2020（5）</t>
  </si>
  <si>
    <t>公共关系学</t>
  </si>
  <si>
    <t>公共关系：理论、实务与技巧</t>
  </si>
  <si>
    <t>中国人民大学出版社</t>
  </si>
  <si>
    <t>周安华</t>
  </si>
  <si>
    <t>吴海燕</t>
  </si>
  <si>
    <t>消费者行为学</t>
  </si>
  <si>
    <t>消费者行为学：第四版</t>
  </si>
  <si>
    <t>符国群</t>
  </si>
  <si>
    <t>广告效果评估</t>
  </si>
  <si>
    <t>广告效果测评</t>
  </si>
  <si>
    <t>杨雪睿</t>
  </si>
  <si>
    <t>周丽川</t>
  </si>
  <si>
    <t>广告美学</t>
  </si>
  <si>
    <t xml:space="preserve">广告美学 </t>
  </si>
  <si>
    <t>中南大学出版社</t>
  </si>
  <si>
    <t xml:space="preserve">王纯菲,宋玉书 </t>
  </si>
  <si>
    <t>9787548719502</t>
  </si>
  <si>
    <t>管军</t>
  </si>
  <si>
    <t>品牌学</t>
  </si>
  <si>
    <t>品牌学概论</t>
  </si>
  <si>
    <t>黄合水</t>
  </si>
  <si>
    <t>9787040263077</t>
  </si>
  <si>
    <t>张 任</t>
  </si>
  <si>
    <t>排版设计</t>
  </si>
  <si>
    <t>版式设计</t>
  </si>
  <si>
    <t>中国水利水电出版社</t>
  </si>
  <si>
    <t>于晓华</t>
  </si>
  <si>
    <t>9787508498560</t>
  </si>
  <si>
    <t>沈敏善</t>
  </si>
  <si>
    <t>电子信息工程19(2)</t>
  </si>
  <si>
    <t>法学20(2)</t>
  </si>
  <si>
    <t>化学19(2)</t>
  </si>
  <si>
    <t>电气工程及其自动化19(2)</t>
  </si>
  <si>
    <t>自动化(对口)20(3)</t>
  </si>
  <si>
    <t>数学与应用数学19(2)</t>
  </si>
  <si>
    <t>财务管理20(2)</t>
  </si>
  <si>
    <t>国际经济与贸易20(2)</t>
  </si>
  <si>
    <t>会计学20(2)</t>
  </si>
  <si>
    <t>市场营销(对口)20(2)</t>
  </si>
  <si>
    <t>物流工程20(2)</t>
  </si>
  <si>
    <t>产品设计19(3)</t>
  </si>
  <si>
    <t>动画20(2)</t>
  </si>
  <si>
    <t>环境设计19(3)</t>
  </si>
  <si>
    <t>美术学19(3)</t>
  </si>
  <si>
    <t>视觉传达设计20(1)</t>
  </si>
  <si>
    <t>体育教育19(2)</t>
  </si>
  <si>
    <t>商务英语20(1)</t>
  </si>
  <si>
    <t>英语18(6)</t>
  </si>
  <si>
    <t>音乐学19(2)</t>
  </si>
  <si>
    <t>音乐表演20(2)</t>
  </si>
  <si>
    <t>广告法规与职业道德</t>
  </si>
  <si>
    <t>广告法律法规</t>
  </si>
  <si>
    <t>清华大学出版社</t>
  </si>
  <si>
    <t>周晖，王桂霞</t>
  </si>
  <si>
    <t>法学20(3)</t>
  </si>
  <si>
    <t>电气工程及其自动化19(3)</t>
  </si>
  <si>
    <t>小学教育19(2)</t>
  </si>
  <si>
    <t>数学与应用数学19(3)</t>
  </si>
  <si>
    <t>产品设计20(1)</t>
  </si>
  <si>
    <t>环境设计20(1)</t>
  </si>
  <si>
    <t>美术学20(1)</t>
  </si>
  <si>
    <t>视觉传达设计20(2)</t>
  </si>
  <si>
    <t>体育教育19(3)</t>
  </si>
  <si>
    <t>商务英语20(2)</t>
  </si>
  <si>
    <t>英语19(1)</t>
  </si>
  <si>
    <t>音乐学19(3)</t>
  </si>
  <si>
    <t>平面广告设计</t>
  </si>
  <si>
    <t>边做边学——平面广告设计与制作</t>
  </si>
  <si>
    <t>人民邮电出版社</t>
  </si>
  <si>
    <t>吴明伦 骆梅柳</t>
  </si>
  <si>
    <t>9787115545435</t>
  </si>
  <si>
    <t>刘建海</t>
  </si>
  <si>
    <t>电气工程及其自动化19(4)</t>
  </si>
  <si>
    <t>小学教育19(3)</t>
  </si>
  <si>
    <t>数学与应用数学19(4)</t>
  </si>
  <si>
    <t>产品设计20(2)</t>
  </si>
  <si>
    <t>环境设计20(2)</t>
  </si>
  <si>
    <t>美术学20(2)</t>
  </si>
  <si>
    <t>视觉传达设计20(3)</t>
  </si>
  <si>
    <t>体育教育19(4)</t>
  </si>
  <si>
    <t>商务英语20(3)</t>
  </si>
  <si>
    <t>英语19(2)</t>
  </si>
  <si>
    <t>音乐学19(4)</t>
  </si>
  <si>
    <t>UI设计</t>
  </si>
  <si>
    <t>Photoshop UI设计案例教程</t>
  </si>
  <si>
    <t>肖睿 雷琳 甘忆</t>
  </si>
  <si>
    <t>9787115534736</t>
  </si>
  <si>
    <t>小学教育20(1)</t>
  </si>
  <si>
    <t>产品设计20(3)</t>
  </si>
  <si>
    <t>环境设计20(3)</t>
  </si>
  <si>
    <t>美术学20(3)</t>
  </si>
  <si>
    <t>商务英语(联合)18(1)</t>
  </si>
  <si>
    <t>英语19(3)</t>
  </si>
  <si>
    <t>音乐学20(1)</t>
  </si>
  <si>
    <t>广告媒体研究</t>
  </si>
  <si>
    <t>广告媒体分析教程</t>
  </si>
  <si>
    <t>马春辉等</t>
  </si>
  <si>
    <t>9787548703976</t>
  </si>
  <si>
    <t>张任</t>
  </si>
  <si>
    <t>网络传播学</t>
  </si>
  <si>
    <t>彭兰</t>
  </si>
  <si>
    <t>9787300103761</t>
  </si>
  <si>
    <t>立体构成</t>
  </si>
  <si>
    <t>河北美术出版社</t>
  </si>
  <si>
    <t>张金凤</t>
  </si>
  <si>
    <t>9787531099741</t>
  </si>
  <si>
    <t>张清洲</t>
  </si>
  <si>
    <t>市场营销学</t>
  </si>
  <si>
    <t>市场营销学（第六版）</t>
  </si>
  <si>
    <t>郭国庆、陈凯</t>
  </si>
  <si>
    <t>9787300267173</t>
  </si>
  <si>
    <t>高同纯</t>
  </si>
  <si>
    <t>图文设计Ⅱ（AI）*</t>
  </si>
  <si>
    <t>Illustrator CS6平面设计应用案例教程</t>
  </si>
  <si>
    <t>曹天佑、赵頔、尚彤</t>
  </si>
  <si>
    <t>9787302513117</t>
  </si>
  <si>
    <t>经典广告作品赏析</t>
  </si>
  <si>
    <t>广告作品赏析</t>
  </si>
  <si>
    <t>湖南大学出版社</t>
  </si>
  <si>
    <t>何鹄志</t>
  </si>
  <si>
    <t>9787811135824</t>
  </si>
  <si>
    <t>广告语言学</t>
  </si>
  <si>
    <t xml:space="preserve">广告语言学教程 </t>
  </si>
  <si>
    <t>暨南大学出版社</t>
  </si>
  <si>
    <t xml:space="preserve">曹炜，高军 编著 </t>
  </si>
  <si>
    <t>影视剧本制作</t>
  </si>
  <si>
    <t>影视制作·案例教学</t>
  </si>
  <si>
    <t>中国传媒大学出版社</t>
  </si>
  <si>
    <t>常江</t>
  </si>
  <si>
    <t>69.00</t>
  </si>
  <si>
    <t>卢伟</t>
  </si>
  <si>
    <t>影视产品营销</t>
  </si>
  <si>
    <t>影视创作与营销策划</t>
  </si>
  <si>
    <t>田长广</t>
  </si>
  <si>
    <t>9787301129852</t>
  </si>
  <si>
    <t>刘珍</t>
  </si>
  <si>
    <t>播音与演讲艺术</t>
  </si>
  <si>
    <t>播音主持技艺教程</t>
  </si>
  <si>
    <t>武汉大学出版社</t>
  </si>
  <si>
    <t>应天常</t>
  </si>
  <si>
    <t>’9787307130432</t>
  </si>
  <si>
    <t>影视作品赏析</t>
  </si>
  <si>
    <t>影视作品分析</t>
  </si>
  <si>
    <t>周振华</t>
  </si>
  <si>
    <t>49.00</t>
  </si>
  <si>
    <t>‘9787515347394</t>
  </si>
  <si>
    <t>传媒经营管理</t>
  </si>
  <si>
    <t>媒介管理学概论</t>
  </si>
  <si>
    <t>邵培仁陈兵</t>
  </si>
  <si>
    <t>9787040289640</t>
  </si>
  <si>
    <t>杨媛媛</t>
  </si>
  <si>
    <t>中外名记者研究</t>
  </si>
  <si>
    <t>邓利平</t>
  </si>
  <si>
    <t>9787301212509</t>
  </si>
  <si>
    <t>财经新闻报道</t>
  </si>
  <si>
    <t>财经新闻概论</t>
  </si>
  <si>
    <t>莫林虎</t>
  </si>
  <si>
    <t>9787308126762</t>
  </si>
  <si>
    <t>新闻语言研究</t>
  </si>
  <si>
    <t>新闻语言教程</t>
  </si>
  <si>
    <t>崔梅  周芸</t>
  </si>
  <si>
    <t>978-7-303-11702-4</t>
  </si>
  <si>
    <t>深度报道</t>
  </si>
  <si>
    <t>深度报道采写概论</t>
  </si>
  <si>
    <t>欧阳明</t>
  </si>
  <si>
    <t>9787302265948</t>
  </si>
  <si>
    <t>明洁</t>
  </si>
  <si>
    <t>影视后期制作</t>
  </si>
  <si>
    <t>中文Premiere Pro CS6 影视编辑剪辑设计与制作300例</t>
  </si>
  <si>
    <t>北京希望电子出版社</t>
  </si>
  <si>
    <t>瞿颖健，曹茂鹏</t>
  </si>
  <si>
    <t>9787830020873</t>
  </si>
  <si>
    <t>新媒体概论</t>
  </si>
  <si>
    <t>林刚</t>
  </si>
  <si>
    <t>’9787565708022</t>
  </si>
  <si>
    <t>新闻摄影</t>
  </si>
  <si>
    <t>新闻摄影技法</t>
  </si>
  <si>
    <t>蒋贻杰</t>
  </si>
  <si>
    <t>9787303166886</t>
  </si>
  <si>
    <t>新闻编辑学</t>
  </si>
  <si>
    <t>新闻编辑（第二版）</t>
  </si>
  <si>
    <t>蔡雯、甘险峰、许向东</t>
  </si>
  <si>
    <t>978-7-04-050102-5</t>
  </si>
  <si>
    <t>应克荣</t>
  </si>
  <si>
    <t>978-7-04-050102-6</t>
  </si>
  <si>
    <t>新闻采写实训</t>
  </si>
  <si>
    <t>采写编评一体化实训教程</t>
  </si>
  <si>
    <t>王桂琴田志友王祥成</t>
  </si>
  <si>
    <t>9787301142608</t>
  </si>
  <si>
    <t>图片编辑与处理</t>
  </si>
  <si>
    <t>Photoshop CS6 数码照片处理从入门到精通</t>
  </si>
  <si>
    <t>亿端设计</t>
  </si>
  <si>
    <t>9787302310525</t>
  </si>
  <si>
    <t>广告学概论</t>
  </si>
  <si>
    <t>丁俊杰、陈培爱、金定海</t>
  </si>
  <si>
    <t>978-7-04-047993-5</t>
  </si>
  <si>
    <t>毕立群</t>
  </si>
  <si>
    <t>978-7-04-047993-6</t>
  </si>
  <si>
    <t>视听语言</t>
  </si>
  <si>
    <t>影视视听语言</t>
  </si>
  <si>
    <t>张菁 关玲</t>
  </si>
  <si>
    <t>978-7-5657-0823-7</t>
  </si>
  <si>
    <t>陶徽希</t>
  </si>
  <si>
    <t>影视剪辑</t>
  </si>
  <si>
    <t>PremiereProCS6自学视频教程（2015第一版）</t>
  </si>
  <si>
    <t>唯美映像</t>
  </si>
  <si>
    <t>9787302354154</t>
  </si>
  <si>
    <t>张晓东</t>
  </si>
  <si>
    <t>影视特效</t>
  </si>
  <si>
    <t>中文版premiere pro 2020完全案例教程</t>
  </si>
  <si>
    <t>唯美世界，曹茂鹏著</t>
  </si>
  <si>
    <t>9787517084754</t>
  </si>
  <si>
    <t>世界电影史</t>
  </si>
  <si>
    <t>外国电影史纲要</t>
  </si>
  <si>
    <t>西南师范大学出版社</t>
  </si>
  <si>
    <t>虞吉、刘宇清</t>
  </si>
  <si>
    <t xml:space="preserve">40.00
</t>
  </si>
  <si>
    <t>9787562139997</t>
  </si>
  <si>
    <t>影视传播概论</t>
  </si>
  <si>
    <t>影视传播学</t>
  </si>
  <si>
    <t>中山大学出版社</t>
  </si>
  <si>
    <t>史可扬</t>
  </si>
  <si>
    <t>9787306038050</t>
  </si>
  <si>
    <t>王萍、毕倩茹</t>
  </si>
  <si>
    <t>西方戏剧史</t>
  </si>
  <si>
    <t>外国戏剧史</t>
  </si>
  <si>
    <t>河南大学出版社</t>
  </si>
  <si>
    <t>乔丽</t>
  </si>
  <si>
    <t>9787564914417</t>
  </si>
  <si>
    <t>王萍</t>
  </si>
  <si>
    <t>现当代文学专题</t>
  </si>
  <si>
    <t>中国现当代文学专题研究（第二版）</t>
  </si>
  <si>
    <t>温儒敏</t>
  </si>
  <si>
    <t>9787301228876</t>
  </si>
  <si>
    <t>蔡河明</t>
  </si>
  <si>
    <t>经典剧本选读</t>
  </si>
  <si>
    <t xml:space="preserve">（1）中国戏剧经典作品赏析；（2）外国戏剧经典作品赏析
</t>
  </si>
  <si>
    <t xml:space="preserve">（1）郭涤（2）张先
</t>
  </si>
  <si>
    <t>（1）28.00
（2）30.00</t>
  </si>
  <si>
    <t xml:space="preserve">（1）9787040163896 
（2）9787040163902 
</t>
  </si>
  <si>
    <t>影视导演基础</t>
  </si>
  <si>
    <t>王心语</t>
  </si>
  <si>
    <t>978-7-5657-1959-2</t>
  </si>
  <si>
    <t>影视塑形</t>
  </si>
  <si>
    <t>影视造型</t>
  </si>
  <si>
    <t>重庆大学出版社</t>
  </si>
  <si>
    <t>唐晋</t>
  </si>
  <si>
    <t>9787562492726</t>
  </si>
  <si>
    <t>陈学芝</t>
  </si>
  <si>
    <t>影视声音</t>
  </si>
  <si>
    <t>影视声音艺术概论（第二版）</t>
  </si>
  <si>
    <t>中国广播影视出版社</t>
  </si>
  <si>
    <t>李飞雪</t>
  </si>
  <si>
    <t>9787504371232</t>
  </si>
  <si>
    <t>毕倩茹</t>
  </si>
  <si>
    <t>影视音乐</t>
  </si>
  <si>
    <t>电影电视剧音乐分析教程</t>
  </si>
  <si>
    <t>曾田力 雷伟</t>
  </si>
  <si>
    <t>978-7-5657-1960-8</t>
  </si>
  <si>
    <t>短片创作</t>
  </si>
  <si>
    <t>数字短片创作</t>
  </si>
  <si>
    <t>Sherri Sheridan</t>
  </si>
  <si>
    <t>9787115289674</t>
  </si>
  <si>
    <t>曹潇</t>
  </si>
  <si>
    <t>影视编导</t>
  </si>
  <si>
    <t>电视编导基础第3版</t>
  </si>
  <si>
    <t>韩斌生 著</t>
  </si>
  <si>
    <t>9787565725937</t>
  </si>
  <si>
    <t>表演基础</t>
  </si>
  <si>
    <t>戏剧表演基础</t>
  </si>
  <si>
    <t>中国戏剧出版社</t>
  </si>
  <si>
    <t>梁伯龙 李月</t>
  </si>
  <si>
    <t>9787104046134</t>
  </si>
  <si>
    <t>影视批评</t>
  </si>
  <si>
    <t>电影批评</t>
  </si>
  <si>
    <t>戴锦华</t>
  </si>
  <si>
    <t>978-7-301-25474-5</t>
  </si>
  <si>
    <t>系主任(签字)：</t>
  </si>
  <si>
    <t>分管教学副院长（签字）：</t>
  </si>
  <si>
    <t>学院公章：</t>
  </si>
  <si>
    <t>计算机科学与技术12(2)</t>
  </si>
  <si>
    <t>注：不同专业不同年级的班级要分开填写；教材应注明版次；选修课必须在备注中注明且附人数统计表；专业、班级及出版社必须写全称</t>
  </si>
  <si>
    <t>计算机科学与技术13(1)</t>
  </si>
  <si>
    <t>计算机科学与技术14(1)</t>
  </si>
  <si>
    <t>网络工程12(1)</t>
  </si>
  <si>
    <t>网络工程12(2)</t>
  </si>
  <si>
    <t>网络工程13(1)</t>
  </si>
  <si>
    <t>网络工程13(2)</t>
  </si>
  <si>
    <t>网络工程14(1)</t>
  </si>
  <si>
    <t>物联网工程14(1)</t>
  </si>
  <si>
    <t>物联网工程14(2)</t>
  </si>
  <si>
    <t>汉语言文学12(1)</t>
  </si>
  <si>
    <t>汉语言文学12(2)</t>
  </si>
  <si>
    <t>汉语言文学12(3)</t>
  </si>
  <si>
    <t>汉语言文学13(1)</t>
  </si>
  <si>
    <t>汉语言文学13(2)</t>
  </si>
  <si>
    <t>汉语言文学13(3)</t>
  </si>
  <si>
    <t>汉语言文学13(4)</t>
  </si>
  <si>
    <t>汉语言文学14(1)</t>
  </si>
  <si>
    <t>汉语言文学14(2)</t>
  </si>
  <si>
    <t>汉语言文学14(3)</t>
  </si>
  <si>
    <t>汉语言文学14(4)</t>
  </si>
  <si>
    <t>小学教育12(1)</t>
  </si>
  <si>
    <t>小学教育12(2)</t>
  </si>
  <si>
    <t>小学教育13(1)</t>
  </si>
  <si>
    <t>小学教育13(2)</t>
  </si>
  <si>
    <t>小学教育14(1)</t>
  </si>
  <si>
    <t>小学教育14(2)</t>
  </si>
  <si>
    <t>小学教育14(3)</t>
  </si>
  <si>
    <t>小学教育14(4)</t>
  </si>
  <si>
    <t>学前教育12(1)</t>
  </si>
  <si>
    <t>学前教育12(2)</t>
  </si>
  <si>
    <t>学前教育12(3)</t>
  </si>
  <si>
    <t>学前教育13(1)</t>
  </si>
  <si>
    <t>学前教育13(2)</t>
  </si>
  <si>
    <t>学前教育13(3)</t>
  </si>
  <si>
    <t>学前教育14(1)</t>
  </si>
  <si>
    <t>学前教育14(2)</t>
  </si>
  <si>
    <t>应用心理学12(1)</t>
  </si>
  <si>
    <t>应用心理学13(1)</t>
  </si>
  <si>
    <t>应用心理学14(1)</t>
  </si>
  <si>
    <t>金融学院</t>
  </si>
  <si>
    <t>金融工程13(1)</t>
  </si>
  <si>
    <t>金融工程13(2)</t>
  </si>
  <si>
    <t>金融工程14(1)</t>
  </si>
  <si>
    <t>金融工程14(2)</t>
  </si>
  <si>
    <t>金融数学14(1)</t>
  </si>
  <si>
    <t>金融数学14(2)</t>
  </si>
  <si>
    <t>数学与应用数学12(1)</t>
  </si>
  <si>
    <t>数学与应用数学12(2)</t>
  </si>
  <si>
    <t>数学与应用数学13(1)</t>
  </si>
  <si>
    <t>数学与应用数学13(2)</t>
  </si>
  <si>
    <t>数学与应用数学13(3)</t>
  </si>
  <si>
    <t>数学与应用数学14(1)</t>
  </si>
  <si>
    <t>数学与应用数学14(2)</t>
  </si>
  <si>
    <t>信息与计算科学</t>
  </si>
  <si>
    <t>信息与计算科学12(1)</t>
  </si>
  <si>
    <t>信息与计算科学12(2)</t>
  </si>
  <si>
    <t>应用统计学</t>
  </si>
  <si>
    <t>应用统计学13(1)</t>
  </si>
  <si>
    <t>应用统计学13(2)</t>
  </si>
  <si>
    <t>应用统计学14(1)</t>
  </si>
  <si>
    <t>财务管理12(1)</t>
  </si>
  <si>
    <t>财务管理12(2)</t>
  </si>
  <si>
    <t>财务管理12(3)</t>
  </si>
  <si>
    <t>财务管理13(1)</t>
  </si>
  <si>
    <t>财务管理13(2)</t>
  </si>
  <si>
    <t>财务管理13(3)</t>
  </si>
  <si>
    <t>财务管理13(4)</t>
  </si>
  <si>
    <t>财务管理14(1)</t>
  </si>
  <si>
    <t>财务管理14(2)</t>
  </si>
  <si>
    <t>财务管理14(3)</t>
  </si>
  <si>
    <t>财务管理14(4)</t>
  </si>
  <si>
    <t>电子商务对口</t>
  </si>
  <si>
    <t>电子商务对口11(2)</t>
  </si>
  <si>
    <t>电子商务对口12(2)</t>
  </si>
  <si>
    <t>电子商务对口13(3)</t>
  </si>
  <si>
    <t>电子商务对口14(2)</t>
  </si>
  <si>
    <t>电子商务12(1)</t>
  </si>
  <si>
    <t>电子商务13(1)</t>
  </si>
  <si>
    <t>电子商务13(2)</t>
  </si>
  <si>
    <t>电子商务14(1)</t>
  </si>
  <si>
    <t>国际经济与贸易12(1)</t>
  </si>
  <si>
    <t>国际经济与贸易12(2)</t>
  </si>
  <si>
    <t>国际经济与贸易13(1)</t>
  </si>
  <si>
    <t>国际经济与贸易13(2)</t>
  </si>
  <si>
    <t>国际经济与贸易14(1)</t>
  </si>
  <si>
    <t>国际经济与贸易14(2)</t>
  </si>
  <si>
    <t>会计学12(1)</t>
  </si>
  <si>
    <t>会计学12(2)</t>
  </si>
  <si>
    <t>会计学12(3)</t>
  </si>
  <si>
    <t>会计学12(4)</t>
  </si>
  <si>
    <t>会计学13(1)</t>
  </si>
  <si>
    <t>会计学13(2)</t>
  </si>
  <si>
    <t>会计学13(3)</t>
  </si>
  <si>
    <t>会计学13(4)</t>
  </si>
  <si>
    <t>会计学14(1)</t>
  </si>
  <si>
    <t>会计学14(2)</t>
  </si>
  <si>
    <t>会计学14(3)</t>
  </si>
  <si>
    <t>会计学14(4)</t>
  </si>
  <si>
    <t>市场营销对口11(2)</t>
  </si>
  <si>
    <t>市场营销对口12(3)</t>
  </si>
  <si>
    <t>市场营销12(1)</t>
  </si>
  <si>
    <t>市场营销12(2)</t>
  </si>
  <si>
    <t>市场营销13(1)</t>
  </si>
  <si>
    <t>市场营销14(1)</t>
  </si>
  <si>
    <t>市场营销14(2)</t>
  </si>
  <si>
    <t>物流工程14(1)</t>
  </si>
  <si>
    <t>物流工程14(2)</t>
  </si>
  <si>
    <t>产品设计13(1)</t>
  </si>
  <si>
    <t>产品设计13(2)</t>
  </si>
  <si>
    <t>产品设计14(1)</t>
  </si>
  <si>
    <t>产品设计14(2)</t>
  </si>
  <si>
    <t>环境设计13(1)</t>
  </si>
  <si>
    <t>环境设计13(2)</t>
  </si>
  <si>
    <t>环境设计13(3)</t>
  </si>
  <si>
    <t>环境设计14(1)</t>
  </si>
  <si>
    <t>环境设计14(2)</t>
  </si>
  <si>
    <t>会展艺术与技术</t>
  </si>
  <si>
    <t>会展艺术与技术12(1)</t>
  </si>
  <si>
    <t>美术学12(1)</t>
  </si>
  <si>
    <t>美术学12(2)</t>
  </si>
  <si>
    <t>美术学12(3)</t>
  </si>
  <si>
    <t>美术学13(1)</t>
  </si>
  <si>
    <t>美术学13(2)</t>
  </si>
  <si>
    <t>美术学13(3)</t>
  </si>
  <si>
    <t>美术学14(1)</t>
  </si>
  <si>
    <t>美术学14(2)</t>
  </si>
  <si>
    <t>视觉传达设计13(1)</t>
  </si>
  <si>
    <t>视觉传达设计13(2)</t>
  </si>
  <si>
    <t>视觉传达设计14(1)</t>
  </si>
  <si>
    <t>视觉传达设计14(2)</t>
  </si>
  <si>
    <t>艺术设计</t>
  </si>
  <si>
    <t>艺术设计12(1)</t>
  </si>
  <si>
    <t>艺术设计12(2)</t>
  </si>
  <si>
    <t>艺术设计12(3)</t>
  </si>
  <si>
    <t>艺术设计12(4)</t>
  </si>
  <si>
    <t>艺术设计12(5)</t>
  </si>
  <si>
    <t>艺术设计12(6)</t>
  </si>
  <si>
    <t>生物工程12(1)</t>
  </si>
  <si>
    <t>生物工程12(2)</t>
  </si>
  <si>
    <t>生物工程13(1)</t>
  </si>
  <si>
    <t>生物工程13(2)</t>
  </si>
  <si>
    <t>生物工程14(1)</t>
  </si>
  <si>
    <t>生物技术</t>
  </si>
  <si>
    <t>生物技术12(1)</t>
  </si>
  <si>
    <t>生物科学12(1)</t>
  </si>
  <si>
    <t>生物科学12(2)</t>
  </si>
  <si>
    <t>生物科学13(1)</t>
  </si>
  <si>
    <t>生物科学13(2)</t>
  </si>
  <si>
    <t>生物科学14(1)</t>
  </si>
  <si>
    <t>食品质量与安全12(1)</t>
  </si>
  <si>
    <t>食品质量与安全13(1)</t>
  </si>
  <si>
    <t>食品质量与安全13(2)</t>
  </si>
  <si>
    <t>食品质量与安全14(1)</t>
  </si>
  <si>
    <t>食品质量与安全14(2)</t>
  </si>
  <si>
    <t>园林对口11(2)</t>
  </si>
  <si>
    <t>园林对口12(2)</t>
  </si>
  <si>
    <t>园林对口13(2)</t>
  </si>
  <si>
    <t>园林对口14(2)</t>
  </si>
  <si>
    <t>园林12(1)</t>
  </si>
  <si>
    <t>园林13(1)</t>
  </si>
  <si>
    <t>园林14(1)</t>
  </si>
  <si>
    <t>社会体育对口</t>
  </si>
  <si>
    <t>社会体育对口11(2)</t>
  </si>
  <si>
    <t>社会体育</t>
  </si>
  <si>
    <t>社会体育12(1)</t>
  </si>
  <si>
    <t>社会体育12(2)</t>
  </si>
  <si>
    <t>社会体育指导与管理13(1)</t>
  </si>
  <si>
    <t>社会体育指导与管理13(2)</t>
  </si>
  <si>
    <t>社会体育指导与管理14(1)</t>
  </si>
  <si>
    <t>社会体育指导与管理14(2)</t>
  </si>
  <si>
    <t>体育教育对口</t>
  </si>
  <si>
    <t>体育教育对口12(5)</t>
  </si>
  <si>
    <t>体育教育对口13(4)</t>
  </si>
  <si>
    <t>体育教育对口14(3)</t>
  </si>
  <si>
    <t>体育教育12(1)</t>
  </si>
  <si>
    <t>体育教育12(2)</t>
  </si>
  <si>
    <t>体育教育12(3)</t>
  </si>
  <si>
    <t>体育教育12(4)</t>
  </si>
  <si>
    <t>体育教育13(1)</t>
  </si>
  <si>
    <t>体育教育13(2)</t>
  </si>
  <si>
    <t>体育教育13(3)</t>
  </si>
  <si>
    <t>体育教育14(1)</t>
  </si>
  <si>
    <t>体育教育14(2)</t>
  </si>
  <si>
    <t>休闲体育12(1)</t>
  </si>
  <si>
    <t>休闲体育13(1)</t>
  </si>
  <si>
    <t>休闲体育13(2)</t>
  </si>
  <si>
    <t>休闲体育14(1)</t>
  </si>
  <si>
    <t>休闲体育14(2)</t>
  </si>
  <si>
    <t>商务英语13(1)</t>
  </si>
  <si>
    <t>商务英语13(2)</t>
  </si>
  <si>
    <t>商务英语14(1)</t>
  </si>
  <si>
    <t>商务英语14(2)</t>
  </si>
  <si>
    <t>商务英语14(3)</t>
  </si>
  <si>
    <t>英语12(1)</t>
  </si>
  <si>
    <t>英语12(2)</t>
  </si>
  <si>
    <t>英语12(3)</t>
  </si>
  <si>
    <t>英语12(4)</t>
  </si>
  <si>
    <t>英语12(5)</t>
  </si>
  <si>
    <t>英语13(1)</t>
  </si>
  <si>
    <t>英语13(2)</t>
  </si>
  <si>
    <t>英语13(3)</t>
  </si>
  <si>
    <t>英语13(4)</t>
  </si>
  <si>
    <t>英语14(1)</t>
  </si>
  <si>
    <t>英语14(2)</t>
  </si>
  <si>
    <t>英语14(3)</t>
  </si>
  <si>
    <t>文化创意与传播学院</t>
  </si>
  <si>
    <t>动画12(1)</t>
  </si>
  <si>
    <t>动画12(2)</t>
  </si>
  <si>
    <t>动画13(1)</t>
  </si>
  <si>
    <t>动画13(2)</t>
  </si>
  <si>
    <t>动画14(1)</t>
  </si>
  <si>
    <t>动画14(2)</t>
  </si>
  <si>
    <t>公共事业管理</t>
  </si>
  <si>
    <t>公共事业管理12(1)</t>
  </si>
  <si>
    <t>广告学12(1)</t>
  </si>
  <si>
    <t>广告学12(2)</t>
  </si>
  <si>
    <t>广告学13(1)</t>
  </si>
  <si>
    <t>广告学13(2)</t>
  </si>
  <si>
    <t>广告学14(1)</t>
  </si>
  <si>
    <t>广告学14(2)</t>
  </si>
  <si>
    <t>摄影</t>
  </si>
  <si>
    <t>摄影12(1)</t>
  </si>
  <si>
    <t>摄影14(1)</t>
  </si>
  <si>
    <t>数字媒体技术12(1)</t>
  </si>
  <si>
    <t>数字媒体技术13(1)</t>
  </si>
  <si>
    <t>数字媒体技术13(2)</t>
  </si>
  <si>
    <t>数字媒体技术14(1)</t>
  </si>
  <si>
    <t>数字媒体技术14(2)</t>
  </si>
  <si>
    <t>文化产业管理13(1)</t>
  </si>
  <si>
    <t>文化产业管理13(2)</t>
  </si>
  <si>
    <t>文化产业管理14(1)</t>
  </si>
  <si>
    <t>文化产业管理14(2)</t>
  </si>
  <si>
    <t>新闻学12(1)</t>
  </si>
  <si>
    <t>新闻学13(1)</t>
  </si>
  <si>
    <t>新闻学14(1)</t>
  </si>
  <si>
    <t>艺术与科技13(1)</t>
  </si>
  <si>
    <t>艺术与科技14(1)</t>
  </si>
  <si>
    <t>艺术与科技14(2)</t>
  </si>
  <si>
    <t>音乐与舞蹈学院</t>
  </si>
  <si>
    <t>音乐表演12(1)</t>
  </si>
  <si>
    <t>音乐表演13(1)</t>
  </si>
  <si>
    <t>音乐表演14(1)</t>
  </si>
  <si>
    <t>音乐表演14(2)</t>
  </si>
  <si>
    <t>音乐学12(1)</t>
  </si>
  <si>
    <t>音乐学12(2)</t>
  </si>
  <si>
    <t>音乐学12(3)</t>
  </si>
  <si>
    <t>音乐学12(4)</t>
  </si>
  <si>
    <t>音乐学13(1)</t>
  </si>
  <si>
    <t>音乐学13(2)</t>
  </si>
  <si>
    <t>音乐学13(3)</t>
  </si>
  <si>
    <t>音乐学13(4)</t>
  </si>
  <si>
    <t>音乐学14(1)</t>
  </si>
  <si>
    <t>音乐学14(2)</t>
  </si>
  <si>
    <t>音乐学14(3)</t>
  </si>
  <si>
    <t>电子信息类</t>
  </si>
  <si>
    <t>物理学14(1)</t>
  </si>
  <si>
    <t>光电信息科学与工程14(1)</t>
  </si>
  <si>
    <t>电子信息工程14(1)</t>
  </si>
  <si>
    <t>通信工程14(1)</t>
  </si>
  <si>
    <t>电子信息类16(1)</t>
  </si>
  <si>
    <t>社会工作(对口)15(1)</t>
  </si>
  <si>
    <t>文化产业管理(对口)15(1)</t>
  </si>
  <si>
    <t>化学14(1)</t>
  </si>
  <si>
    <t>材料化学14(1)</t>
  </si>
  <si>
    <t>高分子材料与工程15(1)</t>
  </si>
  <si>
    <t>自动化(对口)14(3)</t>
  </si>
  <si>
    <t>轨道交通信号与控制15(1)</t>
  </si>
  <si>
    <t>机械设计制造及其自动化16(1)</t>
  </si>
  <si>
    <t>计算机科学与技术(对口)14(2)</t>
  </si>
  <si>
    <t>网络工程(对口)15(2)</t>
  </si>
  <si>
    <t>软件工程16(1)</t>
  </si>
  <si>
    <t>学前教育(对口)15(4)</t>
  </si>
  <si>
    <t>电子商务(对口)14(2)</t>
  </si>
  <si>
    <t>市场营销(对口)15(1)</t>
  </si>
  <si>
    <t>园林(对口)14(2)</t>
  </si>
  <si>
    <t>生物制药15(1)</t>
  </si>
  <si>
    <t>体育教育(对口)14(3)</t>
  </si>
  <si>
    <t>戏剧影视文学16(1)</t>
  </si>
  <si>
    <t>物理学15(1)</t>
  </si>
  <si>
    <t>光电信息科学与工程14(2)</t>
  </si>
  <si>
    <t>通信工程14(2)</t>
  </si>
  <si>
    <t>电子信息类16(2)</t>
  </si>
  <si>
    <t>社会工作(对口)15(2)</t>
  </si>
  <si>
    <t>文化产业管理(对口)15(2)</t>
  </si>
  <si>
    <t>化学15(1)</t>
  </si>
  <si>
    <t>材料化学14(2)</t>
  </si>
  <si>
    <t>高分子材料与工程15(2)</t>
  </si>
  <si>
    <t>自动化(对口)15(3)</t>
  </si>
  <si>
    <t>轨道交通信号与控制16(1)</t>
  </si>
  <si>
    <t>机械设计制造及其自动化16(2)</t>
  </si>
  <si>
    <t>计算机科学与技术15(1)</t>
  </si>
  <si>
    <t>计算机科学与技术(对口)14(3)</t>
  </si>
  <si>
    <t>网络工程15(1)</t>
  </si>
  <si>
    <t>网络工程(对口)15(3)</t>
  </si>
  <si>
    <t>软件工程17(1)</t>
  </si>
  <si>
    <t>应用心理学15(1)</t>
  </si>
  <si>
    <t>学前教育(对口)16(2)</t>
  </si>
  <si>
    <t>电子商务15(1)</t>
  </si>
  <si>
    <t>市场营销(对口)15(2)</t>
  </si>
  <si>
    <t>思想政治教育17(1)</t>
  </si>
  <si>
    <t>生物科学15(1)</t>
  </si>
  <si>
    <t>园林15(1)</t>
  </si>
  <si>
    <t>生物工程15(1)</t>
  </si>
  <si>
    <t>园林(对口)15(3)</t>
  </si>
  <si>
    <t>生物制药15(2)</t>
  </si>
  <si>
    <t>体育教育(对口)15(3)</t>
  </si>
  <si>
    <t>新闻学15(1)</t>
  </si>
  <si>
    <t>摄影15(1)</t>
  </si>
  <si>
    <t>戏剧影视文学17(1)</t>
  </si>
  <si>
    <t>物理学16(1)</t>
  </si>
  <si>
    <t>光电信息科学与工程17(1)</t>
  </si>
  <si>
    <t>通信工程15(1)</t>
  </si>
  <si>
    <t>电子信息科学与技术15(1)</t>
  </si>
  <si>
    <t>电子信息类16(3)</t>
  </si>
  <si>
    <t>法学15(1)</t>
  </si>
  <si>
    <t>社会工作(对口)16(1)</t>
  </si>
  <si>
    <t>文化产业管理(对口)16(1)</t>
  </si>
  <si>
    <t>化学15(2)</t>
  </si>
  <si>
    <t>材料化学15(1)</t>
  </si>
  <si>
    <t>化学工程与工艺15(1)</t>
  </si>
  <si>
    <t>高分子材料与工程17(1)</t>
  </si>
  <si>
    <t>自动化15(1)</t>
  </si>
  <si>
    <t>自动化(对口)15(4)</t>
  </si>
  <si>
    <t>轨道交通信号与控制16(2)</t>
  </si>
  <si>
    <t>机械设计制造及其自动化17(1)</t>
  </si>
  <si>
    <t>计算机科学与技术15(2)</t>
  </si>
  <si>
    <t>计算机科学与技术(对口)15(3)</t>
  </si>
  <si>
    <t>网络工程16(1)</t>
  </si>
  <si>
    <t>物联网工程15(1)</t>
  </si>
  <si>
    <t>网络工程(对口)16(2)</t>
  </si>
  <si>
    <t>学前教育15(1)</t>
  </si>
  <si>
    <t>应用心理学16(1)</t>
  </si>
  <si>
    <t>学前教育(对口)16(3)</t>
  </si>
  <si>
    <t>数学与应用数学15(1)</t>
  </si>
  <si>
    <t>金融数学15(1)</t>
  </si>
  <si>
    <t>金融工程15(1)</t>
  </si>
  <si>
    <t>国际经济与贸易15(1)</t>
  </si>
  <si>
    <t>电子商务15(2)</t>
  </si>
  <si>
    <t>物流工程15(1)</t>
  </si>
  <si>
    <t>市场营销(对口)16(1)</t>
  </si>
  <si>
    <t>美术学15(1)</t>
  </si>
  <si>
    <t>环境设计15(1)</t>
  </si>
  <si>
    <t>产品设计15(1)</t>
  </si>
  <si>
    <t>视觉传达设计15(1)</t>
  </si>
  <si>
    <t>艺术与科技15(1)</t>
  </si>
  <si>
    <t>生物科学16(1)</t>
  </si>
  <si>
    <t>园林15(2)</t>
  </si>
  <si>
    <t>生物工程16(1)</t>
  </si>
  <si>
    <t>食品质量与安全15(1)</t>
  </si>
  <si>
    <t>园林(对口)15(4)</t>
  </si>
  <si>
    <t>生物制药16(1)</t>
  </si>
  <si>
    <t>体育教育15(1)</t>
  </si>
  <si>
    <t>休闲体育15(1)</t>
  </si>
  <si>
    <t>社会体育指导与管理15(1)</t>
  </si>
  <si>
    <t>体育教育(对口)16(3)</t>
  </si>
  <si>
    <t>广告学15(1)</t>
  </si>
  <si>
    <t>新闻学16(1)</t>
  </si>
  <si>
    <t>数字媒体技术15(1)</t>
  </si>
  <si>
    <t>动画15(1)</t>
  </si>
  <si>
    <t>摄影15(2)</t>
  </si>
  <si>
    <t>音乐表演15(1)</t>
  </si>
  <si>
    <t>物理学17(1)</t>
  </si>
  <si>
    <t>通信工程15(2)</t>
  </si>
  <si>
    <t>电子信息科学与技术15(2)</t>
  </si>
  <si>
    <t>电子信息类16(4)</t>
  </si>
  <si>
    <t>法学15(2)</t>
  </si>
  <si>
    <t>社会工作(对口)16(2)</t>
  </si>
  <si>
    <t>文化产业管理(对口)16(2)</t>
  </si>
  <si>
    <t>化学16(1)</t>
  </si>
  <si>
    <t>材料化学15(2)</t>
  </si>
  <si>
    <t>化学工程与工艺15(2)</t>
  </si>
  <si>
    <t>自动化15(2)</t>
  </si>
  <si>
    <t>自动化(对口)16(3)</t>
  </si>
  <si>
    <t>轨道交通信号与控制16(3)</t>
  </si>
  <si>
    <t>机械设计制造及其自动化17(2)</t>
  </si>
  <si>
    <t>计算机科学与技术16(1)</t>
  </si>
  <si>
    <t>网络工程17(1)</t>
  </si>
  <si>
    <t>物联网工程15(2)</t>
  </si>
  <si>
    <t>网络工程(对口)16(3)</t>
  </si>
  <si>
    <t>学前教育15(2)</t>
  </si>
  <si>
    <t>学前教育(对口)17(4)</t>
  </si>
  <si>
    <t>数学与应用数学15(2)</t>
  </si>
  <si>
    <t>金融数学15(2)</t>
  </si>
  <si>
    <t>金融工程15(2)</t>
  </si>
  <si>
    <t>国际经济与贸易15(2)</t>
  </si>
  <si>
    <t>电子商务16(1)</t>
  </si>
  <si>
    <t>物流工程15(2)</t>
  </si>
  <si>
    <t>市场营销(对口)16(2)</t>
  </si>
  <si>
    <t>美术学15(2)</t>
  </si>
  <si>
    <t>环境设计15(2)</t>
  </si>
  <si>
    <t>产品设计15(2)</t>
  </si>
  <si>
    <t>视觉传达设计15(2)</t>
  </si>
  <si>
    <t>艺术与科技15(2)</t>
  </si>
  <si>
    <t>生物科学16(2)</t>
  </si>
  <si>
    <t>生物工程17(1)</t>
  </si>
  <si>
    <t>食品质量与安全15(2)</t>
  </si>
  <si>
    <t>园林(对口)16(1)</t>
  </si>
  <si>
    <t>生物制药16(2)</t>
  </si>
  <si>
    <t>体育教育15(2)</t>
  </si>
  <si>
    <t>休闲体育16(1)</t>
  </si>
  <si>
    <t>社会体育指导与管理16(1)</t>
  </si>
  <si>
    <t>英语15(1)</t>
  </si>
  <si>
    <t>商务英语15(3)</t>
  </si>
  <si>
    <t>广告学15(2)</t>
  </si>
  <si>
    <t>新闻学17(1)</t>
  </si>
  <si>
    <t>数字媒体技术15(2)</t>
  </si>
  <si>
    <t>动画15(2)</t>
  </si>
  <si>
    <t>摄影16(1)</t>
  </si>
  <si>
    <t>音乐学15(1)</t>
  </si>
  <si>
    <t>音乐表演15(2)</t>
  </si>
  <si>
    <t>物理学17(2)</t>
  </si>
  <si>
    <t>电子信息工程15(1)</t>
  </si>
  <si>
    <t>通信工程15(3)</t>
  </si>
  <si>
    <t>电子信息类16(5)</t>
  </si>
  <si>
    <t>法学16(1)</t>
  </si>
  <si>
    <t>社会工作(对口)17(1)</t>
  </si>
  <si>
    <t>文化产业管理(对口)17(1)</t>
  </si>
  <si>
    <t>化学16(2)</t>
  </si>
  <si>
    <t>材料化学16(1)</t>
  </si>
  <si>
    <t>化学工程与工艺16(1)</t>
  </si>
  <si>
    <t>自动化16(1)</t>
  </si>
  <si>
    <t>电气工程及其自动化15(1)</t>
  </si>
  <si>
    <t>自动化(对口)16(4)</t>
  </si>
  <si>
    <t>轨道交通信号与控制17(1)</t>
  </si>
  <si>
    <t>计算机科学与技术16(2)</t>
  </si>
  <si>
    <t>计算机科学与技术(对口)15(4)</t>
  </si>
  <si>
    <t>物联网工程16(1)</t>
  </si>
  <si>
    <t>网络工程(对口)17(2)</t>
  </si>
  <si>
    <t>小学教育15(1)</t>
  </si>
  <si>
    <t>学前教育16(1)</t>
  </si>
  <si>
    <t>学前教育(对口)17(3)</t>
  </si>
  <si>
    <t>数学与应用数学16(1)</t>
  </si>
  <si>
    <t>金融数学16(1)</t>
  </si>
  <si>
    <t>金融工程16(1)</t>
  </si>
  <si>
    <t>国际经济与贸易16(1)</t>
  </si>
  <si>
    <t>会计学15(1)</t>
  </si>
  <si>
    <t>电子商务16(2)</t>
  </si>
  <si>
    <t>财务管理15(1)</t>
  </si>
  <si>
    <t>物流工程16(1)</t>
  </si>
  <si>
    <t>市场营销(对口)17(3)</t>
  </si>
  <si>
    <t>美术学15(3)</t>
  </si>
  <si>
    <t>环境设计15(3)</t>
  </si>
  <si>
    <t>产品设计15(3)</t>
  </si>
  <si>
    <t>视觉传达设计15(3)</t>
  </si>
  <si>
    <t>艺术与科技16(1)</t>
  </si>
  <si>
    <t>生物科学17(1)</t>
  </si>
  <si>
    <t>食品质量与安全16(1)</t>
  </si>
  <si>
    <t>生物制药17(1)</t>
  </si>
  <si>
    <t>体育教育16(1)</t>
  </si>
  <si>
    <t>休闲体育17(1)</t>
  </si>
  <si>
    <t>社会体育指导与管理17(1)</t>
  </si>
  <si>
    <t>英语15(2)</t>
  </si>
  <si>
    <t>商务英语15(1)</t>
  </si>
  <si>
    <t>汉语言文学15(1)</t>
  </si>
  <si>
    <t>广告学16(1)</t>
  </si>
  <si>
    <t>数字媒体技术16(1)</t>
  </si>
  <si>
    <t>动画16(1)</t>
  </si>
  <si>
    <t>音乐学15(2)</t>
  </si>
  <si>
    <t>音乐表演16(1)</t>
  </si>
  <si>
    <t>电子信息工程15(2)</t>
  </si>
  <si>
    <t>通信工程15(4)</t>
  </si>
  <si>
    <t>电子信息类16(6)</t>
  </si>
  <si>
    <t>法学16(2)</t>
  </si>
  <si>
    <t>社会工作(对口)17(2)</t>
  </si>
  <si>
    <t>文化产业管理(对口)17(2)</t>
  </si>
  <si>
    <t>化学16(3)</t>
  </si>
  <si>
    <t>材料化学16(2)</t>
  </si>
  <si>
    <t>化学工程与工艺16(2)</t>
  </si>
  <si>
    <t>自动化16(2)</t>
  </si>
  <si>
    <t>电气工程及其自动化15(2)</t>
  </si>
  <si>
    <t>自动化(对口)17(3)</t>
  </si>
  <si>
    <t>轨道交通信号与控制17(2)</t>
  </si>
  <si>
    <t>计算机科学与技术17(1)</t>
  </si>
  <si>
    <t>计算机科学与技术(对口)16(3)</t>
  </si>
  <si>
    <t>物联网工程16(2)</t>
  </si>
  <si>
    <t>网络工程(对口)17(3)</t>
  </si>
  <si>
    <t>小学教育15(2)</t>
  </si>
  <si>
    <t>学前教育17(1)</t>
  </si>
  <si>
    <t>数学与应用数学16(2)</t>
  </si>
  <si>
    <t>金融数学17(1)</t>
  </si>
  <si>
    <t>金融工程16(2)</t>
  </si>
  <si>
    <t>国际经济与贸易16(2)</t>
  </si>
  <si>
    <t>会计学15(2)</t>
  </si>
  <si>
    <t>电子商务17(1)</t>
  </si>
  <si>
    <t>财务管理15(2)</t>
  </si>
  <si>
    <t>美术学15(4)</t>
  </si>
  <si>
    <t>环境设计15(4)</t>
  </si>
  <si>
    <t>产品设计16(1)</t>
  </si>
  <si>
    <t>视觉传达设计16(1)</t>
  </si>
  <si>
    <t>生物科学17(2)</t>
  </si>
  <si>
    <t>食品质量与安全17(1)</t>
  </si>
  <si>
    <t>园林(对口)16(2)</t>
  </si>
  <si>
    <t>生物制药17(2)</t>
  </si>
  <si>
    <t>体育教育16(2)</t>
  </si>
  <si>
    <t>休闲体育17(2)</t>
  </si>
  <si>
    <t>社会体育指导与管理17(2)</t>
  </si>
  <si>
    <t>英语15(3)</t>
  </si>
  <si>
    <t>商务英语15(2)</t>
  </si>
  <si>
    <t>汉语言文学15(2)</t>
  </si>
  <si>
    <t>广告学17(1)</t>
  </si>
  <si>
    <t>数字媒体技术17(1)</t>
  </si>
  <si>
    <t>动画16(2)</t>
  </si>
  <si>
    <t>音乐学15(3)</t>
  </si>
  <si>
    <t>音乐表演16(2)</t>
  </si>
  <si>
    <t>电子信息工程15(3)</t>
  </si>
  <si>
    <t>通信工程17(1)</t>
  </si>
  <si>
    <t>电子信息类16(7)</t>
  </si>
  <si>
    <t>法学17(1)</t>
  </si>
  <si>
    <t>化学16(4)</t>
  </si>
  <si>
    <t>材料化学17(1)</t>
  </si>
  <si>
    <t>化学工程与工艺17(1)</t>
  </si>
  <si>
    <t>自动化17(1)</t>
  </si>
  <si>
    <t>电气工程及其自动化15(3)</t>
  </si>
  <si>
    <t>自动化(对口)17(4)</t>
  </si>
  <si>
    <t>轨道交通信号与控制17(3)</t>
  </si>
  <si>
    <t>计算机科学与技术17(2)</t>
  </si>
  <si>
    <t>计算机科学与技术(对口)16(4)</t>
  </si>
  <si>
    <t>物联网工程17(1)</t>
  </si>
  <si>
    <t>小学教育15(3)</t>
  </si>
  <si>
    <t>学前教育17(2)</t>
  </si>
  <si>
    <t>数学与应用数学16(3)</t>
  </si>
  <si>
    <t>金融工程16(3)</t>
  </si>
  <si>
    <t>国际经济与贸易(联合)17(1)</t>
  </si>
  <si>
    <t>会计学15(3)</t>
  </si>
  <si>
    <t>电子商务17(2)</t>
  </si>
  <si>
    <t>财务管理15(3)</t>
  </si>
  <si>
    <t>美术学16(1)</t>
  </si>
  <si>
    <t>环境设计16(1)</t>
  </si>
  <si>
    <t>产品设计16(2)</t>
  </si>
  <si>
    <t>视觉传达设计16(2)</t>
  </si>
  <si>
    <t>食品质量与安全(联合)17(2)</t>
  </si>
  <si>
    <t>园林(对口)17(1)</t>
  </si>
  <si>
    <t>体育教育17(1)</t>
  </si>
  <si>
    <t>英语15(4)</t>
  </si>
  <si>
    <t>商务英语16(1)</t>
  </si>
  <si>
    <t>汉语言文学16(1)</t>
  </si>
  <si>
    <t>动画17(1)</t>
  </si>
  <si>
    <t>音乐学15(4)</t>
  </si>
  <si>
    <t>音乐表演17(1)</t>
  </si>
  <si>
    <t>电子信息工程15(4)</t>
  </si>
  <si>
    <t>通信工程17(2)</t>
  </si>
  <si>
    <t>电子信息类16(8)</t>
  </si>
  <si>
    <t>法学17(2)</t>
  </si>
  <si>
    <t>化学16(5)</t>
  </si>
  <si>
    <t>材料化学17(2)</t>
  </si>
  <si>
    <t>化学工程与工艺17(2)</t>
  </si>
  <si>
    <t>自动化17(2)</t>
  </si>
  <si>
    <t>电气工程及其自动化15(4)</t>
  </si>
  <si>
    <t>物联网工程17(2)</t>
  </si>
  <si>
    <t>小学教育15(4)</t>
  </si>
  <si>
    <t>数学与应用数学16(4)</t>
  </si>
  <si>
    <t>金融工程17(1)</t>
  </si>
  <si>
    <t>国际经济与贸易(联合)17(2)</t>
  </si>
  <si>
    <t>会计学15(4)</t>
  </si>
  <si>
    <t>财务管理15(4)</t>
  </si>
  <si>
    <t>美术学16(2)</t>
  </si>
  <si>
    <t>环境设计16(2)</t>
  </si>
  <si>
    <t>产品设计16(3)</t>
  </si>
  <si>
    <t>视觉传达设计16(3)</t>
  </si>
  <si>
    <t>园林(对口)17(2)</t>
  </si>
  <si>
    <t>体育教育17(2)</t>
  </si>
  <si>
    <t>英语16(1)</t>
  </si>
  <si>
    <t>商务英语16(2)</t>
  </si>
  <si>
    <t>汉语言文学16(2)</t>
  </si>
  <si>
    <t>动画17(2)</t>
  </si>
  <si>
    <t>音乐学16(1)</t>
  </si>
  <si>
    <t>音乐表演17(2)</t>
  </si>
  <si>
    <t>电子信息工程17(1)</t>
  </si>
  <si>
    <t>化学17(1)</t>
  </si>
  <si>
    <t>电气工程及其自动化16(1)</t>
  </si>
  <si>
    <t>小学教育16(1)</t>
  </si>
  <si>
    <t>数学与应用数学17(1)</t>
  </si>
  <si>
    <t>金融工程17(2)</t>
  </si>
  <si>
    <t>会计学16(1)</t>
  </si>
  <si>
    <t>财务管理16(1)</t>
  </si>
  <si>
    <t>美术学16(3)</t>
  </si>
  <si>
    <t>环境设计16(3)</t>
  </si>
  <si>
    <t>产品设计17(1)</t>
  </si>
  <si>
    <t>视觉传达设计17(1)</t>
  </si>
  <si>
    <t>体育教育17(3)</t>
  </si>
  <si>
    <t>英语16(2)</t>
  </si>
  <si>
    <t>商务英语16(3)</t>
  </si>
  <si>
    <t>汉语言文学16(3)</t>
  </si>
  <si>
    <t>音乐学16(2)</t>
  </si>
  <si>
    <t>电子信息工程17(2)</t>
  </si>
  <si>
    <t>化学17(2)</t>
  </si>
  <si>
    <t>电气工程及其自动化16(2)</t>
  </si>
  <si>
    <t>小学教育16(2)</t>
  </si>
  <si>
    <t>数学与应用数学17(2)</t>
  </si>
  <si>
    <t>会计学16(2)</t>
  </si>
  <si>
    <t>财务管理16(2)</t>
  </si>
  <si>
    <t>美术学16(4)</t>
  </si>
  <si>
    <t>环境设计16(4)</t>
  </si>
  <si>
    <t>产品设计17(2)</t>
  </si>
  <si>
    <t>视觉传达设计17(2)</t>
  </si>
  <si>
    <t>体育教育17(4)</t>
  </si>
  <si>
    <t>商务英语(联合)17(1)</t>
  </si>
  <si>
    <t>汉语言文学17(1)</t>
  </si>
  <si>
    <t>音乐学16(3)</t>
  </si>
  <si>
    <t>化学17(3)</t>
  </si>
  <si>
    <t>电气工程及其自动化16(3)</t>
  </si>
  <si>
    <t>小学教育16(3)</t>
  </si>
  <si>
    <t>数学与应用数学17(3)</t>
  </si>
  <si>
    <t>会计学16(3)</t>
  </si>
  <si>
    <t>财务管理16(3)</t>
  </si>
  <si>
    <t>美术学17(1)</t>
  </si>
  <si>
    <t>环境设计17(1)</t>
  </si>
  <si>
    <t>产品设计17(3)</t>
  </si>
  <si>
    <t>视觉传达设计17(3)</t>
  </si>
  <si>
    <t>英语16(4)</t>
  </si>
  <si>
    <t>商务英语17(2)</t>
  </si>
  <si>
    <t>汉语言文学17(2)</t>
  </si>
  <si>
    <t>音乐学16(4)</t>
  </si>
  <si>
    <t>电气工程及其自动化16(4)</t>
  </si>
  <si>
    <t>小学教育17(1)</t>
  </si>
  <si>
    <t>数学与应用数学17(4)</t>
  </si>
  <si>
    <t>会计学16(4)</t>
  </si>
  <si>
    <t>财务管理16(4)</t>
  </si>
  <si>
    <t>美术学17(2)</t>
  </si>
  <si>
    <t>环境设计17(2)</t>
  </si>
  <si>
    <t>英语16(5)</t>
  </si>
  <si>
    <t>商务英语17(3)</t>
  </si>
  <si>
    <t>汉语言文学17(3)</t>
  </si>
  <si>
    <t>音乐学17(1)</t>
  </si>
  <si>
    <t>电气工程及其自动化17(1)</t>
  </si>
  <si>
    <t>小学教育17(2)</t>
  </si>
  <si>
    <t>会计学17(1)</t>
  </si>
  <si>
    <t>财务管理17(1)</t>
  </si>
  <si>
    <t>美术学17(3)</t>
  </si>
  <si>
    <t>环境设计17(3)</t>
  </si>
  <si>
    <t>英语17(1)</t>
  </si>
  <si>
    <t>音乐学17(2)</t>
  </si>
  <si>
    <t>电气工程及其自动化17(2)</t>
  </si>
  <si>
    <t>小学教育17(3)</t>
  </si>
  <si>
    <t>会计学17(2)</t>
  </si>
  <si>
    <t>财务管理17(2)</t>
  </si>
  <si>
    <t>环境设计17(4)</t>
  </si>
  <si>
    <t>英语17(2)</t>
  </si>
  <si>
    <t>音乐学17(3)</t>
  </si>
  <si>
    <t>电气工程及其自动化17(3)</t>
  </si>
  <si>
    <t>小学教育17(4)</t>
  </si>
  <si>
    <t>会计学17(3)</t>
  </si>
  <si>
    <t>英语17(3)</t>
  </si>
  <si>
    <t>音乐学17(4)</t>
  </si>
  <si>
    <t>电气工程及其自动化17(4)</t>
  </si>
  <si>
    <t>英语17(4)</t>
  </si>
  <si>
    <t>英语17(5)</t>
  </si>
  <si>
    <t>法律事务(社会)19(1)</t>
  </si>
  <si>
    <t>法律事务(社会)19(2)</t>
  </si>
  <si>
    <t>行政管理(社会)19(1)</t>
  </si>
  <si>
    <t>行政管理(社会)19(2)</t>
  </si>
  <si>
    <t>行政管理(社会)19(4)</t>
  </si>
  <si>
    <t>物流管理(社会)19(1)</t>
  </si>
  <si>
    <t>社区管理与服务(社会)19(1)</t>
  </si>
  <si>
    <t>社区管理与服务(社会)19(2)</t>
  </si>
  <si>
    <t>计算机应用技术(社会)19(1)</t>
  </si>
  <si>
    <t>计算机应用技术(社会)19(2)</t>
  </si>
  <si>
    <t>计算机应用技术(社会)19(3)</t>
  </si>
  <si>
    <t>会计(社会)19(1)</t>
  </si>
  <si>
    <t>会计(社会)19(2)</t>
  </si>
  <si>
    <t>行政管理(社会)19(3)</t>
  </si>
  <si>
    <t>淮南师范学院复印教材申请表</t>
  </si>
  <si>
    <r>
      <rPr>
        <sz val="16"/>
        <rFont val="Times New Roman"/>
        <family val="1"/>
      </rPr>
      <t xml:space="preserve">20    </t>
    </r>
    <r>
      <rPr>
        <vertAlign val="superscript"/>
        <sz val="16"/>
        <rFont val="Times New Roman"/>
        <family val="1"/>
      </rPr>
      <t>___</t>
    </r>
    <r>
      <rPr>
        <sz val="16"/>
        <rFont val="Times New Roman"/>
        <family val="1"/>
      </rPr>
      <t xml:space="preserve">20    </t>
    </r>
    <r>
      <rPr>
        <sz val="16"/>
        <rFont val="宋体"/>
        <charset val="134"/>
      </rPr>
      <t>学年第</t>
    </r>
    <r>
      <rPr>
        <sz val="16"/>
        <rFont val="Times New Roman"/>
        <family val="1"/>
      </rPr>
      <t xml:space="preserve">  </t>
    </r>
    <r>
      <rPr>
        <sz val="16"/>
        <rFont val="宋体"/>
        <charset val="134"/>
      </rPr>
      <t>学期</t>
    </r>
    <r>
      <rPr>
        <vertAlign val="superscript"/>
        <sz val="16"/>
        <rFont val="Times New Roman"/>
        <family val="1"/>
      </rPr>
      <t xml:space="preserve"> </t>
    </r>
  </si>
  <si>
    <t>教材资料名称</t>
  </si>
  <si>
    <t>每册页数</t>
  </si>
  <si>
    <t>册数</t>
  </si>
  <si>
    <t>预计金额</t>
  </si>
  <si>
    <t>使用班级</t>
  </si>
  <si>
    <t>主讲教师</t>
  </si>
  <si>
    <r>
      <rPr>
        <sz val="12"/>
        <rFont val="宋体"/>
        <charset val="134"/>
      </rPr>
      <t xml:space="preserve">复印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原因</t>
    </r>
  </si>
  <si>
    <r>
      <rPr>
        <sz val="12"/>
        <rFont val="Times New Roman"/>
        <family val="1"/>
      </rPr>
      <t xml:space="preserve">                                                                       </t>
    </r>
    <r>
      <rPr>
        <sz val="12"/>
        <rFont val="宋体"/>
        <charset val="134"/>
      </rPr>
      <t>经办人</t>
    </r>
    <r>
      <rPr>
        <sz val="12"/>
        <rFont val="宋体"/>
        <charset val="134"/>
      </rPr>
      <t>（签字）：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charset val="134"/>
      </rPr>
      <t>日期：</t>
    </r>
  </si>
  <si>
    <t>教学系意见</t>
  </si>
  <si>
    <r>
      <rPr>
        <sz val="12"/>
        <rFont val="Times New Roman"/>
        <family val="1"/>
      </rPr>
      <t xml:space="preserve">                                                                       </t>
    </r>
    <r>
      <rPr>
        <sz val="12"/>
        <rFont val="宋体"/>
        <charset val="134"/>
      </rPr>
      <t>学院负责人</t>
    </r>
    <r>
      <rPr>
        <sz val="12"/>
        <rFont val="宋体"/>
        <charset val="134"/>
      </rPr>
      <t>（签字）：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charset val="134"/>
      </rPr>
      <t>日期：</t>
    </r>
    <r>
      <rPr>
        <sz val="12"/>
        <rFont val="Times New Roman"/>
        <family val="1"/>
      </rPr>
      <t xml:space="preserve">                </t>
    </r>
  </si>
  <si>
    <t>教务处意见</t>
  </si>
  <si>
    <r>
      <rPr>
        <sz val="12"/>
        <rFont val="Times New Roman"/>
        <family val="1"/>
      </rPr>
      <t xml:space="preserve">                                                                            </t>
    </r>
    <r>
      <rPr>
        <sz val="12"/>
        <rFont val="宋体"/>
        <charset val="134"/>
      </rPr>
      <t>处长（签字）：</t>
    </r>
    <r>
      <rPr>
        <sz val="12"/>
        <rFont val="Times New Roman"/>
        <family val="1"/>
      </rPr>
      <t xml:space="preserve">                 </t>
    </r>
    <r>
      <rPr>
        <sz val="12"/>
        <rFont val="宋体"/>
        <charset val="134"/>
      </rPr>
      <t>日期：</t>
    </r>
  </si>
  <si>
    <t>淮南师范学院复印教材清单</t>
  </si>
  <si>
    <t>金额</t>
  </si>
  <si>
    <t>班级人数</t>
  </si>
  <si>
    <t>学院（签章）：</t>
  </si>
  <si>
    <t>经办人（签字）：</t>
  </si>
  <si>
    <t>日期：</t>
  </si>
  <si>
    <t>淮南师范学院讲义印刷使用审批表</t>
  </si>
  <si>
    <r>
      <rPr>
        <sz val="16"/>
        <rFont val="Times New Roman"/>
        <family val="1"/>
      </rPr>
      <t xml:space="preserve">20     </t>
    </r>
    <r>
      <rPr>
        <vertAlign val="superscript"/>
        <sz val="16"/>
        <rFont val="Times New Roman"/>
        <family val="1"/>
      </rPr>
      <t>___</t>
    </r>
    <r>
      <rPr>
        <sz val="16"/>
        <rFont val="Times New Roman"/>
        <family val="1"/>
      </rPr>
      <t xml:space="preserve">20     </t>
    </r>
    <r>
      <rPr>
        <sz val="16"/>
        <rFont val="宋体"/>
        <charset val="134"/>
      </rPr>
      <t>学年第</t>
    </r>
    <r>
      <rPr>
        <sz val="16"/>
        <rFont val="Times New Roman"/>
        <family val="1"/>
      </rPr>
      <t xml:space="preserve">   </t>
    </r>
    <r>
      <rPr>
        <sz val="16"/>
        <rFont val="宋体"/>
        <charset val="134"/>
      </rPr>
      <t>学期</t>
    </r>
    <r>
      <rPr>
        <vertAlign val="superscript"/>
        <sz val="16"/>
        <rFont val="Times New Roman"/>
        <family val="1"/>
      </rPr>
      <t xml:space="preserve"> </t>
    </r>
  </si>
  <si>
    <t>印刷讲义名称</t>
  </si>
  <si>
    <t>使用课程名称</t>
  </si>
  <si>
    <t>字数</t>
  </si>
  <si>
    <t>主编、副主编</t>
  </si>
  <si>
    <t>主编职称</t>
  </si>
  <si>
    <r>
      <rPr>
        <sz val="12"/>
        <rFont val="宋体"/>
        <charset val="134"/>
      </rPr>
      <t>使</t>
    </r>
    <r>
      <rPr>
        <sz val="12"/>
        <rFont val="宋体"/>
        <charset val="134"/>
      </rPr>
      <t>用</t>
    </r>
    <r>
      <rPr>
        <sz val="12"/>
        <rFont val="宋体"/>
        <charset val="134"/>
      </rPr>
      <t>班</t>
    </r>
    <r>
      <rPr>
        <sz val="12"/>
        <rFont val="宋体"/>
        <charset val="134"/>
      </rPr>
      <t>级及人数</t>
    </r>
  </si>
  <si>
    <r>
      <rPr>
        <sz val="12"/>
        <rFont val="宋体"/>
        <charset val="134"/>
      </rPr>
      <t>印刷册</t>
    </r>
    <r>
      <rPr>
        <sz val="12"/>
        <rFont val="宋体"/>
        <charset val="134"/>
      </rPr>
      <t>数</t>
    </r>
  </si>
  <si>
    <t>该讲义的编写原因、特色及创新之处：</t>
  </si>
  <si>
    <t>系意见：</t>
  </si>
  <si>
    <r>
      <rPr>
        <sz val="12"/>
        <rFont val="宋体"/>
        <charset val="134"/>
      </rPr>
      <t>编者签字：</t>
    </r>
    <r>
      <rPr>
        <sz val="12"/>
        <rFont val="Times New Roman"/>
        <family val="1"/>
      </rPr>
      <t xml:space="preserve">        </t>
    </r>
    <r>
      <rPr>
        <sz val="12"/>
        <rFont val="宋体"/>
        <charset val="134"/>
      </rPr>
      <t>　　</t>
    </r>
    <r>
      <rPr>
        <sz val="12"/>
        <rFont val="Times New Roman"/>
        <family val="1"/>
      </rPr>
      <t xml:space="preserve">                                                             </t>
    </r>
    <r>
      <rPr>
        <sz val="12"/>
        <rFont val="宋体"/>
        <charset val="134"/>
      </rPr>
      <t>时间：</t>
    </r>
  </si>
  <si>
    <r>
      <rPr>
        <sz val="12"/>
        <rFont val="宋体"/>
        <charset val="134"/>
      </rPr>
      <t>系主任签字：</t>
    </r>
    <r>
      <rPr>
        <sz val="12"/>
        <rFont val="Times New Roman"/>
        <family val="1"/>
      </rPr>
      <t xml:space="preserve">       </t>
    </r>
    <r>
      <rPr>
        <sz val="12"/>
        <rFont val="宋体"/>
        <charset val="134"/>
      </rPr>
      <t>　　　　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charset val="134"/>
      </rPr>
      <t>时间：</t>
    </r>
  </si>
  <si>
    <t>二级学院审核意见：</t>
  </si>
  <si>
    <t>教务处意见：</t>
  </si>
  <si>
    <t>学院负责人签字：</t>
  </si>
  <si>
    <t>时间：</t>
  </si>
  <si>
    <t>处长签字：</t>
  </si>
  <si>
    <r>
      <rPr>
        <sz val="12"/>
        <rFont val="宋体"/>
        <charset val="134"/>
      </rPr>
      <t>注：在报送此表的同时，请交该报审讲义的电子档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份，以备留存。</t>
    </r>
  </si>
  <si>
    <t>复印教材及讲义印制要求</t>
  </si>
  <si>
    <r>
      <rPr>
        <sz val="12"/>
        <rFont val="宋体"/>
        <charset val="134"/>
      </rPr>
      <t xml:space="preserve">20   </t>
    </r>
    <r>
      <rPr>
        <sz val="12"/>
        <rFont val="宋体"/>
        <charset val="134"/>
      </rPr>
      <t>---</t>
    </r>
    <r>
      <rPr>
        <sz val="12"/>
        <rFont val="宋体"/>
        <charset val="134"/>
      </rPr>
      <t xml:space="preserve">20     学年第   学期 </t>
    </r>
  </si>
  <si>
    <t>二级学院：</t>
  </si>
  <si>
    <t>教材或讲义名称</t>
  </si>
  <si>
    <t>印刷纸张</t>
  </si>
  <si>
    <t>份数</t>
  </si>
  <si>
    <t>使用时间</t>
  </si>
  <si>
    <t>送到指定地点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</si>
  <si>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6K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</si>
  <si>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K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</si>
  <si>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4</t>
    </r>
  </si>
  <si>
    <t>A3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</si>
  <si>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</si>
  <si>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</si>
  <si>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</si>
  <si>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</si>
  <si>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</si>
  <si>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</si>
  <si>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</si>
  <si>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</si>
  <si>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</si>
  <si>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</si>
  <si>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</si>
  <si>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</si>
  <si>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</si>
  <si>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</si>
  <si>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</si>
  <si>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</si>
  <si>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</si>
  <si>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</si>
  <si>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第19周</t>
  </si>
  <si>
    <t>第20周</t>
  </si>
  <si>
    <t>淮南师范学院教辅教材使用审批表</t>
  </si>
  <si>
    <t>教辅教材名称</t>
  </si>
  <si>
    <t>出版社</t>
  </si>
  <si>
    <t>ISBN号</t>
  </si>
  <si>
    <t>教辅教材使用的原因及对教学的促进作用：</t>
  </si>
  <si>
    <r>
      <rPr>
        <sz val="12"/>
        <rFont val="宋体"/>
        <charset val="134"/>
      </rPr>
      <t>申请人签字：</t>
    </r>
    <r>
      <rPr>
        <sz val="12"/>
        <rFont val="Times New Roman"/>
        <family val="1"/>
      </rPr>
      <t xml:space="preserve">        </t>
    </r>
    <r>
      <rPr>
        <sz val="12"/>
        <rFont val="宋体"/>
        <charset val="134"/>
      </rPr>
      <t>　　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宋体"/>
        <charset val="134"/>
      </rPr>
      <t>时间：</t>
    </r>
  </si>
  <si>
    <t>注：请在教材征订表报送的同时，提交该申请表。</t>
  </si>
  <si>
    <t>淮南师范学院2021年秋季选订教材人数统计表</t>
  </si>
  <si>
    <r>
      <rPr>
        <sz val="12"/>
        <rFont val="Times New Roman"/>
        <family val="1"/>
      </rPr>
      <t xml:space="preserve">                 </t>
    </r>
    <r>
      <rPr>
        <sz val="12"/>
        <rFont val="宋体"/>
        <charset val="134"/>
      </rPr>
      <t>学院：               专业：                 班级：</t>
    </r>
  </si>
  <si>
    <t>学号</t>
  </si>
  <si>
    <t>姓名</t>
  </si>
  <si>
    <r>
      <rPr>
        <b/>
        <sz val="12"/>
        <color indexed="8"/>
        <rFont val="宋体"/>
        <charset val="134"/>
      </rPr>
      <t xml:space="preserve"> 课程及对应选订教材名称                  </t>
    </r>
    <r>
      <rPr>
        <sz val="11"/>
        <color indexed="8"/>
        <rFont val="宋体"/>
        <charset val="134"/>
      </rPr>
      <t>（课程填写在上一行，教材填写在与课程对应的下一行）</t>
    </r>
  </si>
  <si>
    <t>学生签名</t>
  </si>
  <si>
    <t>课程名</t>
  </si>
  <si>
    <t>教材名</t>
  </si>
  <si>
    <t>合计人数</t>
  </si>
  <si>
    <t>教学秘书（签字）：                             学院负责人（签字）：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</si>
</sst>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\¥#,##0.00_);[Red]\(\¥#,##0.00\)"/>
    <numFmt numFmtId="178" formatCode="0.00_ "/>
    <numFmt numFmtId="179" formatCode="000000"/>
    <numFmt numFmtId="180" formatCode="0.00;[Red]0.00"/>
    <numFmt numFmtId="181" formatCode="0_ "/>
    <numFmt numFmtId="182" formatCode="0_);[Red]\(0\)"/>
    <numFmt numFmtId="183" formatCode="#,##0.00_);[Red]\(#,##0.00\)"/>
  </numFmts>
  <fonts count="48" x14ac:knownFonts="1"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12"/>
      <name val="Times New Roman"/>
      <family val="1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20"/>
      <name val="宋体"/>
      <charset val="134"/>
      <scheme val="minor"/>
    </font>
    <font>
      <sz val="14"/>
      <name val="宋体"/>
      <charset val="134"/>
    </font>
    <font>
      <sz val="14"/>
      <name val="黑体"/>
      <charset val="134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24"/>
      <name val="黑体"/>
      <charset val="134"/>
    </font>
    <font>
      <sz val="10"/>
      <color theme="1"/>
      <name val="宋体"/>
      <charset val="134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黑体"/>
      <charset val="134"/>
    </font>
    <font>
      <b/>
      <sz val="9"/>
      <name val="宋体"/>
      <charset val="134"/>
    </font>
    <font>
      <sz val="12"/>
      <color indexed="10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color theme="1" tint="4.9989318521683403E-2"/>
      <name val="宋体"/>
      <charset val="134"/>
      <scheme val="minor"/>
    </font>
    <font>
      <sz val="9"/>
      <color theme="1" tint="4.9989318521683403E-2"/>
      <name val="宋体"/>
      <charset val="134"/>
      <scheme val="minor"/>
    </font>
    <font>
      <sz val="9"/>
      <color theme="1" tint="4.9989318521683403E-2"/>
      <name val="宋体"/>
      <charset val="134"/>
    </font>
    <font>
      <sz val="9"/>
      <name val="宋体"/>
      <charset val="134"/>
      <scheme val="minor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vertAlign val="superscript"/>
      <sz val="16"/>
      <name val="Times New Roman"/>
      <family val="1"/>
    </font>
    <font>
      <sz val="16"/>
      <name val="宋体"/>
      <charset val="134"/>
    </font>
    <font>
      <b/>
      <sz val="9"/>
      <name val="Times New Roman"/>
      <family val="1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AA72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5" fillId="0" borderId="0">
      <alignment vertical="center"/>
    </xf>
    <xf numFmtId="0" fontId="1" fillId="0" borderId="0"/>
    <xf numFmtId="0" fontId="1" fillId="0" borderId="0" applyBorder="0"/>
    <xf numFmtId="0" fontId="1" fillId="0" borderId="0">
      <alignment vertical="center"/>
    </xf>
  </cellStyleXfs>
  <cellXfs count="234">
    <xf numFmtId="0" fontId="0" fillId="0" borderId="0" xfId="0"/>
    <xf numFmtId="0" fontId="1" fillId="0" borderId="0" xfId="4" applyFont="1" applyBorder="1">
      <alignment vertical="center"/>
    </xf>
    <xf numFmtId="0" fontId="2" fillId="0" borderId="0" xfId="4" applyFont="1" applyBorder="1">
      <alignment vertical="center"/>
    </xf>
    <xf numFmtId="0" fontId="6" fillId="2" borderId="3" xfId="4" applyFont="1" applyFill="1" applyBorder="1" applyAlignment="1">
      <alignment horizontal="center" vertical="top" wrapText="1"/>
    </xf>
    <xf numFmtId="0" fontId="6" fillId="0" borderId="3" xfId="4" applyFont="1" applyBorder="1" applyAlignment="1">
      <alignment horizontal="center" vertical="top" wrapText="1"/>
    </xf>
    <xf numFmtId="0" fontId="6" fillId="2" borderId="5" xfId="4" applyFont="1" applyFill="1" applyBorder="1" applyAlignment="1">
      <alignment horizontal="center" vertical="top" wrapText="1"/>
    </xf>
    <xf numFmtId="0" fontId="6" fillId="0" borderId="5" xfId="4" applyFont="1" applyBorder="1" applyAlignment="1">
      <alignment horizontal="center" vertical="top" wrapText="1"/>
    </xf>
    <xf numFmtId="0" fontId="6" fillId="0" borderId="2" xfId="4" applyFont="1" applyBorder="1" applyAlignment="1">
      <alignment horizontal="center" vertical="top" wrapText="1"/>
    </xf>
    <xf numFmtId="0" fontId="1" fillId="0" borderId="5" xfId="4" applyFont="1" applyBorder="1" applyAlignment="1">
      <alignment horizontal="center" vertical="top" wrapText="1"/>
    </xf>
    <xf numFmtId="0" fontId="1" fillId="0" borderId="5" xfId="4" applyFont="1" applyBorder="1" applyAlignment="1">
      <alignment horizontal="center" vertical="center" wrapText="1"/>
    </xf>
    <xf numFmtId="0" fontId="1" fillId="0" borderId="5" xfId="4" applyFont="1" applyBorder="1">
      <alignment vertical="center"/>
    </xf>
    <xf numFmtId="0" fontId="1" fillId="0" borderId="5" xfId="4" applyFont="1" applyBorder="1" applyAlignment="1">
      <alignment horizontal="center" vertical="center"/>
    </xf>
    <xf numFmtId="0" fontId="1" fillId="0" borderId="6" xfId="4" applyFont="1" applyBorder="1" applyAlignment="1">
      <alignment horizontal="center" vertical="top" wrapText="1"/>
    </xf>
    <xf numFmtId="0" fontId="4" fillId="0" borderId="0" xfId="0" applyFont="1"/>
    <xf numFmtId="0" fontId="1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vertical="top"/>
    </xf>
    <xf numFmtId="0" fontId="4" fillId="0" borderId="1" xfId="0" applyFont="1" applyBorder="1"/>
    <xf numFmtId="0" fontId="1" fillId="0" borderId="1" xfId="0" applyFont="1" applyBorder="1" applyAlignment="1">
      <alignment vertical="top"/>
    </xf>
    <xf numFmtId="0" fontId="4" fillId="0" borderId="1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3" fillId="0" borderId="0" xfId="0" applyFont="1"/>
    <xf numFmtId="0" fontId="1" fillId="0" borderId="0" xfId="0" applyFont="1"/>
    <xf numFmtId="0" fontId="1" fillId="0" borderId="5" xfId="0" applyFont="1" applyBorder="1"/>
    <xf numFmtId="0" fontId="0" fillId="0" borderId="5" xfId="0" applyBorder="1"/>
    <xf numFmtId="0" fontId="1" fillId="0" borderId="1" xfId="0" applyFont="1" applyBorder="1"/>
    <xf numFmtId="0" fontId="4" fillId="0" borderId="14" xfId="0" applyFont="1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1" fillId="0" borderId="8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left" wrapText="1"/>
    </xf>
    <xf numFmtId="0" fontId="1" fillId="0" borderId="0" xfId="4" applyFont="1" applyBorder="1" applyAlignment="1">
      <alignment horizontal="left" wrapText="1"/>
    </xf>
    <xf numFmtId="0" fontId="1" fillId="0" borderId="8" xfId="4" applyFont="1" applyFill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15" fillId="0" borderId="5" xfId="0" applyFont="1" applyBorder="1" applyAlignment="1">
      <alignment vertical="center"/>
    </xf>
    <xf numFmtId="0" fontId="15" fillId="0" borderId="5" xfId="1" applyFont="1" applyBorder="1">
      <alignment vertical="center"/>
    </xf>
    <xf numFmtId="0" fontId="0" fillId="0" borderId="0" xfId="0" applyNumberFormat="1" applyFont="1" applyFill="1" applyBorder="1" applyAlignment="1"/>
    <xf numFmtId="0" fontId="1" fillId="4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1" fillId="6" borderId="0" xfId="0" applyFont="1" applyFill="1" applyProtection="1"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Protection="1"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5" fillId="0" borderId="5" xfId="0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178" fontId="21" fillId="0" borderId="5" xfId="0" applyNumberFormat="1" applyFont="1" applyBorder="1" applyAlignment="1" applyProtection="1">
      <alignment horizontal="center" vertical="center" shrinkToFit="1"/>
      <protection locked="0"/>
    </xf>
    <xf numFmtId="1" fontId="17" fillId="0" borderId="5" xfId="0" applyNumberFormat="1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horizontal="left" vertical="center" shrinkToFit="1"/>
      <protection hidden="1"/>
    </xf>
    <xf numFmtId="0" fontId="17" fillId="0" borderId="5" xfId="0" applyFont="1" applyBorder="1" applyAlignment="1" applyProtection="1">
      <alignment horizontal="left" vertical="center" shrinkToFit="1"/>
      <protection locked="0"/>
    </xf>
    <xf numFmtId="0" fontId="27" fillId="9" borderId="5" xfId="0" applyFont="1" applyFill="1" applyBorder="1" applyAlignment="1" applyProtection="1">
      <alignment vertical="center" shrinkToFit="1"/>
      <protection locked="0"/>
    </xf>
    <xf numFmtId="0" fontId="28" fillId="0" borderId="5" xfId="0" applyFont="1" applyBorder="1" applyAlignment="1" applyProtection="1">
      <alignment vertical="center" shrinkToFit="1"/>
      <protection locked="0"/>
    </xf>
    <xf numFmtId="0" fontId="29" fillId="0" borderId="5" xfId="0" applyFont="1" applyBorder="1" applyAlignment="1" applyProtection="1">
      <alignment vertical="center" shrinkToFit="1"/>
      <protection locked="0"/>
    </xf>
    <xf numFmtId="0" fontId="30" fillId="0" borderId="5" xfId="0" applyFont="1" applyBorder="1" applyAlignment="1" applyProtection="1">
      <alignment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hidden="1"/>
    </xf>
    <xf numFmtId="0" fontId="1" fillId="0" borderId="5" xfId="0" applyFont="1" applyBorder="1" applyAlignment="1" applyProtection="1">
      <alignment horizontal="center" vertical="center" shrinkToFit="1"/>
      <protection hidden="1"/>
    </xf>
    <xf numFmtId="49" fontId="17" fillId="0" borderId="5" xfId="0" applyNumberFormat="1" applyFont="1" applyBorder="1" applyAlignment="1" applyProtection="1">
      <alignment horizontal="center" vertical="center" shrinkToFit="1"/>
      <protection locked="0"/>
    </xf>
    <xf numFmtId="12" fontId="17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5" xfId="2" applyFont="1" applyBorder="1" applyAlignment="1" applyProtection="1">
      <alignment vertical="center" shrinkToFit="1"/>
      <protection locked="0"/>
    </xf>
    <xf numFmtId="1" fontId="17" fillId="0" borderId="5" xfId="0" quotePrefix="1" applyNumberFormat="1" applyFont="1" applyBorder="1" applyAlignment="1" applyProtection="1">
      <alignment horizontal="center" vertical="center" shrinkToFit="1"/>
      <protection locked="0"/>
    </xf>
    <xf numFmtId="0" fontId="17" fillId="0" borderId="5" xfId="0" quotePrefix="1" applyFont="1" applyBorder="1" applyAlignment="1" applyProtection="1">
      <alignment horizontal="center" vertical="center" shrinkToFit="1"/>
      <protection locked="0"/>
    </xf>
    <xf numFmtId="0" fontId="17" fillId="0" borderId="5" xfId="3" quotePrefix="1" applyFont="1" applyBorder="1" applyAlignment="1" applyProtection="1">
      <alignment horizontal="center" vertical="center" shrinkToFit="1"/>
      <protection locked="0"/>
    </xf>
    <xf numFmtId="0" fontId="2" fillId="0" borderId="5" xfId="0" quotePrefix="1" applyFont="1" applyBorder="1" applyAlignment="1" applyProtection="1">
      <alignment vertical="center" shrinkToFit="1"/>
      <protection locked="0"/>
    </xf>
    <xf numFmtId="49" fontId="2" fillId="0" borderId="5" xfId="0" quotePrefix="1" applyNumberFormat="1" applyFont="1" applyBorder="1" applyAlignment="1" applyProtection="1">
      <alignment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shrinkToFit="1"/>
      <protection locked="0"/>
    </xf>
    <xf numFmtId="0" fontId="19" fillId="0" borderId="0" xfId="0" applyFont="1" applyAlignment="1" applyProtection="1">
      <alignment shrinkToFit="1"/>
      <protection locked="0"/>
    </xf>
    <xf numFmtId="0" fontId="1" fillId="0" borderId="0" xfId="0" applyFont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Fill="1" applyBorder="1" applyAlignment="1" applyProtection="1">
      <alignment horizontal="center" vertical="center" shrinkToFit="1"/>
      <protection locked="0"/>
    </xf>
    <xf numFmtId="49" fontId="22" fillId="0" borderId="1" xfId="0" applyNumberFormat="1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0" fillId="0" borderId="5" xfId="0" applyFont="1" applyFill="1" applyBorder="1" applyAlignment="1" applyProtection="1">
      <alignment shrinkToFit="1"/>
      <protection locked="0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23" fillId="0" borderId="5" xfId="0" applyNumberFormat="1" applyFont="1" applyBorder="1" applyAlignment="1" applyProtection="1">
      <alignment horizontal="center" vertical="center" shrinkToFit="1"/>
      <protection locked="0"/>
    </xf>
    <xf numFmtId="0" fontId="25" fillId="0" borderId="5" xfId="0" applyFont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Alignment="1" applyProtection="1">
      <alignment shrinkToFit="1"/>
      <protection locked="0"/>
    </xf>
    <xf numFmtId="0" fontId="1" fillId="4" borderId="0" xfId="0" applyFont="1" applyFill="1" applyAlignment="1" applyProtection="1">
      <alignment shrinkToFit="1"/>
      <protection locked="0"/>
    </xf>
    <xf numFmtId="0" fontId="1" fillId="7" borderId="0" xfId="0" applyFont="1" applyFill="1" applyAlignment="1" applyProtection="1">
      <alignment shrinkToFit="1"/>
      <protection locked="0"/>
    </xf>
    <xf numFmtId="0" fontId="1" fillId="0" borderId="0" xfId="0" applyFont="1" applyAlignment="1" applyProtection="1">
      <alignment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178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5" borderId="0" xfId="0" applyFill="1" applyAlignment="1" applyProtection="1">
      <alignment shrinkToFit="1"/>
      <protection locked="0"/>
    </xf>
    <xf numFmtId="0" fontId="0" fillId="8" borderId="0" xfId="0" applyFill="1" applyAlignment="1" applyProtection="1">
      <alignment shrinkToFit="1"/>
      <protection locked="0"/>
    </xf>
    <xf numFmtId="0" fontId="0" fillId="0" borderId="5" xfId="0" applyFill="1" applyBorder="1" applyAlignment="1" applyProtection="1">
      <alignment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178" fontId="15" fillId="0" borderId="5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 shrinkToFit="1"/>
      <protection locked="0"/>
    </xf>
    <xf numFmtId="179" fontId="32" fillId="0" borderId="5" xfId="0" applyNumberFormat="1" applyFont="1" applyBorder="1" applyAlignment="1">
      <alignment horizontal="center" shrinkToFit="1"/>
    </xf>
    <xf numFmtId="178" fontId="30" fillId="0" borderId="5" xfId="0" applyNumberFormat="1" applyFont="1" applyBorder="1" applyAlignment="1" applyProtection="1">
      <alignment horizontal="left" vertical="center" shrinkToFit="1"/>
      <protection locked="0"/>
    </xf>
    <xf numFmtId="0" fontId="0" fillId="4" borderId="0" xfId="0" applyFont="1" applyFill="1" applyAlignment="1" applyProtection="1">
      <alignment shrinkToFit="1"/>
      <protection locked="0"/>
    </xf>
    <xf numFmtId="0" fontId="17" fillId="0" borderId="0" xfId="0" applyFont="1" applyAlignment="1">
      <alignment horizontal="left" shrinkToFit="1"/>
    </xf>
    <xf numFmtId="0" fontId="15" fillId="0" borderId="5" xfId="0" applyFont="1" applyBorder="1" applyAlignment="1" applyProtection="1">
      <alignment horizontal="left" vertical="center" shrinkToFit="1"/>
      <protection locked="0"/>
    </xf>
    <xf numFmtId="180" fontId="32" fillId="0" borderId="5" xfId="0" applyNumberFormat="1" applyFont="1" applyBorder="1" applyAlignment="1">
      <alignment horizontal="left" vertical="center" shrinkToFit="1"/>
    </xf>
    <xf numFmtId="181" fontId="32" fillId="0" borderId="5" xfId="0" applyNumberFormat="1" applyFont="1" applyBorder="1" applyAlignment="1">
      <alignment horizontal="left" vertical="center" shrinkToFit="1"/>
    </xf>
    <xf numFmtId="0" fontId="17" fillId="0" borderId="0" xfId="0" applyFont="1" applyBorder="1" applyAlignment="1" applyProtection="1">
      <alignment shrinkToFit="1"/>
      <protection locked="0"/>
    </xf>
    <xf numFmtId="0" fontId="17" fillId="4" borderId="0" xfId="0" applyFont="1" applyFill="1" applyAlignment="1" applyProtection="1">
      <alignment shrinkToFit="1"/>
      <protection locked="0"/>
    </xf>
    <xf numFmtId="0" fontId="17" fillId="0" borderId="0" xfId="0" applyNumberFormat="1" applyFont="1" applyFill="1" applyBorder="1" applyAlignment="1">
      <alignment shrinkToFit="1"/>
    </xf>
    <xf numFmtId="0" fontId="17" fillId="0" borderId="0" xfId="0" applyFont="1" applyAlignment="1">
      <alignment shrinkToFit="1"/>
    </xf>
    <xf numFmtId="0" fontId="17" fillId="0" borderId="0" xfId="0" applyFont="1" applyAlignment="1" applyProtection="1">
      <alignment shrinkToFit="1"/>
      <protection locked="0"/>
    </xf>
    <xf numFmtId="180" fontId="32" fillId="0" borderId="0" xfId="0" applyNumberFormat="1" applyFont="1" applyAlignment="1">
      <alignment horizontal="left" vertical="top" shrinkToFit="1"/>
    </xf>
    <xf numFmtId="178" fontId="21" fillId="0" borderId="5" xfId="2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76" fontId="18" fillId="0" borderId="0" xfId="0" applyNumberFormat="1" applyFont="1" applyAlignment="1" applyProtection="1">
      <alignment vertical="center" shrinkToFit="1"/>
      <protection locked="0"/>
    </xf>
    <xf numFmtId="49" fontId="19" fillId="0" borderId="0" xfId="0" applyNumberFormat="1" applyFont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vertical="center" shrinkToFit="1"/>
      <protection locked="0"/>
    </xf>
    <xf numFmtId="0" fontId="25" fillId="0" borderId="0" xfId="0" applyFont="1" applyAlignment="1" applyProtection="1">
      <alignment shrinkToFit="1"/>
      <protection locked="0"/>
    </xf>
    <xf numFmtId="0" fontId="19" fillId="0" borderId="0" xfId="0" applyFont="1" applyAlignment="1" applyProtection="1">
      <alignment horizontal="center" shrinkToFit="1"/>
      <protection locked="0"/>
    </xf>
    <xf numFmtId="176" fontId="19" fillId="0" borderId="0" xfId="0" applyNumberFormat="1" applyFont="1" applyAlignment="1" applyProtection="1">
      <alignment shrinkToFit="1"/>
      <protection locked="0"/>
    </xf>
    <xf numFmtId="49" fontId="22" fillId="0" borderId="0" xfId="0" applyNumberFormat="1" applyFont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shrinkToFit="1"/>
      <protection locked="0"/>
    </xf>
    <xf numFmtId="182" fontId="33" fillId="0" borderId="0" xfId="0" applyNumberFormat="1" applyFont="1" applyBorder="1" applyAlignment="1" applyProtection="1">
      <alignment horizontal="center" vertical="center" shrinkToFit="1"/>
      <protection locked="0"/>
    </xf>
    <xf numFmtId="183" fontId="33" fillId="0" borderId="0" xfId="0" applyNumberFormat="1" applyFont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  <xf numFmtId="181" fontId="34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shrinkToFit="1"/>
      <protection locked="0"/>
    </xf>
    <xf numFmtId="49" fontId="4" fillId="0" borderId="0" xfId="0" applyNumberFormat="1" applyFont="1" applyBorder="1" applyAlignment="1" applyProtection="1">
      <alignment horizontal="center" shrinkToFit="1"/>
      <protection locked="0"/>
    </xf>
    <xf numFmtId="182" fontId="4" fillId="0" borderId="0" xfId="0" applyNumberFormat="1" applyFont="1" applyBorder="1" applyAlignment="1" applyProtection="1">
      <alignment horizontal="center" vertical="center" shrinkToFit="1"/>
      <protection locked="0"/>
    </xf>
    <xf numFmtId="183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176" fontId="0" fillId="0" borderId="0" xfId="0" applyNumberFormat="1" applyBorder="1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176" fontId="0" fillId="0" borderId="0" xfId="0" applyNumberFormat="1" applyAlignment="1" applyProtection="1">
      <alignment shrinkToFit="1"/>
      <protection locked="0"/>
    </xf>
    <xf numFmtId="49" fontId="4" fillId="0" borderId="0" xfId="0" applyNumberFormat="1" applyFont="1" applyAlignment="1" applyProtection="1">
      <alignment horizontal="center" shrinkToFit="1"/>
      <protection locked="0"/>
    </xf>
    <xf numFmtId="0" fontId="26" fillId="0" borderId="5" xfId="0" applyFont="1" applyFill="1" applyBorder="1" applyAlignment="1" applyProtection="1">
      <alignment shrinkToFit="1"/>
      <protection locked="0"/>
    </xf>
    <xf numFmtId="0" fontId="43" fillId="0" borderId="5" xfId="0" applyFont="1" applyBorder="1" applyAlignment="1" applyProtection="1">
      <alignment horizontal="center" vertical="center" shrinkToFit="1"/>
      <protection locked="0"/>
    </xf>
    <xf numFmtId="0" fontId="44" fillId="0" borderId="5" xfId="0" applyFont="1" applyBorder="1" applyAlignment="1" applyProtection="1">
      <alignment vertical="center" shrinkToFit="1"/>
      <protection locked="0"/>
    </xf>
    <xf numFmtId="0" fontId="41" fillId="0" borderId="5" xfId="0" applyFont="1" applyBorder="1" applyAlignment="1" applyProtection="1">
      <alignment horizontal="center" vertical="center" shrinkToFit="1"/>
      <protection hidden="1"/>
    </xf>
    <xf numFmtId="0" fontId="41" fillId="0" borderId="5" xfId="0" applyFont="1" applyBorder="1" applyAlignment="1" applyProtection="1">
      <alignment horizontal="center" vertical="center" shrinkToFit="1"/>
      <protection locked="0"/>
    </xf>
    <xf numFmtId="0" fontId="41" fillId="0" borderId="5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shrinkToFit="1"/>
      <protection locked="0"/>
    </xf>
    <xf numFmtId="0" fontId="43" fillId="0" borderId="0" xfId="0" applyFont="1" applyAlignment="1" applyProtection="1">
      <alignment shrinkToFit="1"/>
      <protection locked="0"/>
    </xf>
    <xf numFmtId="0" fontId="43" fillId="8" borderId="0" xfId="0" applyFont="1" applyFill="1" applyAlignment="1" applyProtection="1">
      <alignment shrinkToFit="1"/>
      <protection locked="0"/>
    </xf>
    <xf numFmtId="0" fontId="43" fillId="0" borderId="0" xfId="0" applyNumberFormat="1" applyFont="1" applyFill="1" applyBorder="1" applyAlignment="1">
      <alignment shrinkToFit="1"/>
    </xf>
    <xf numFmtId="0" fontId="43" fillId="0" borderId="0" xfId="0" applyFont="1" applyAlignment="1">
      <alignment shrinkToFit="1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right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42" fillId="0" borderId="0" xfId="0" applyFont="1" applyAlignment="1" applyProtection="1">
      <alignment vertical="center" shrinkToFit="1"/>
      <protection locked="0"/>
    </xf>
    <xf numFmtId="0" fontId="8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" fillId="0" borderId="6" xfId="4" applyFont="1" applyBorder="1" applyAlignment="1">
      <alignment horizontal="left" wrapText="1"/>
    </xf>
    <xf numFmtId="0" fontId="1" fillId="0" borderId="15" xfId="4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/>
    <xf numFmtId="0" fontId="1" fillId="0" borderId="9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justify"/>
    </xf>
    <xf numFmtId="0" fontId="0" fillId="0" borderId="9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13" xfId="0" applyFont="1" applyBorder="1" applyAlignment="1">
      <alignment horizontal="justify" vertical="top" wrapText="1"/>
    </xf>
    <xf numFmtId="0" fontId="3" fillId="0" borderId="0" xfId="4" applyFont="1" applyBorder="1" applyAlignment="1">
      <alignment horizontal="center" vertical="center"/>
    </xf>
    <xf numFmtId="0" fontId="4" fillId="0" borderId="1" xfId="4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left" vertical="center"/>
    </xf>
    <xf numFmtId="0" fontId="5" fillId="0" borderId="3" xfId="4" applyFont="1" applyBorder="1" applyAlignment="1">
      <alignment horizontal="center" vertical="top" wrapText="1"/>
    </xf>
    <xf numFmtId="0" fontId="7" fillId="0" borderId="5" xfId="4" applyFont="1" applyBorder="1" applyAlignment="1">
      <alignment horizontal="center" vertical="top" wrapText="1"/>
    </xf>
    <xf numFmtId="0" fontId="1" fillId="0" borderId="7" xfId="4" applyFont="1" applyBorder="1" applyAlignment="1">
      <alignment horizontal="left" vertical="center"/>
    </xf>
    <xf numFmtId="0" fontId="1" fillId="0" borderId="2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center" vertical="center" wrapText="1"/>
    </xf>
    <xf numFmtId="0" fontId="1" fillId="0" borderId="3" xfId="4" applyFont="1" applyBorder="1" applyAlignment="1">
      <alignment horizontal="center" vertical="center" wrapText="1"/>
    </xf>
    <xf numFmtId="0" fontId="0" fillId="0" borderId="2" xfId="4" applyFont="1" applyBorder="1" applyAlignment="1">
      <alignment horizontal="center" vertical="center" wrapText="1"/>
    </xf>
    <xf numFmtId="0" fontId="0" fillId="0" borderId="4" xfId="4" applyFont="1" applyBorder="1" applyAlignment="1">
      <alignment horizontal="center" vertical="center" wrapText="1"/>
    </xf>
    <xf numFmtId="0" fontId="0" fillId="0" borderId="3" xfId="4" applyFont="1" applyBorder="1" applyAlignment="1">
      <alignment horizontal="center" vertical="center" wrapText="1"/>
    </xf>
    <xf numFmtId="0" fontId="1" fillId="0" borderId="2" xfId="4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0" fontId="45" fillId="0" borderId="5" xfId="0" applyFont="1" applyBorder="1" applyAlignment="1" applyProtection="1">
      <alignment vertical="center" shrinkToFit="1"/>
      <protection locked="0"/>
    </xf>
    <xf numFmtId="0" fontId="47" fillId="0" borderId="5" xfId="0" applyFont="1" applyBorder="1" applyAlignment="1" applyProtection="1">
      <alignment horizontal="center" vertical="center" shrinkToFit="1"/>
      <protection hidden="1"/>
    </xf>
    <xf numFmtId="178" fontId="46" fillId="0" borderId="5" xfId="0" applyNumberFormat="1" applyFont="1" applyBorder="1" applyAlignment="1" applyProtection="1">
      <alignment horizontal="center" vertical="center" shrinkToFit="1"/>
      <protection locked="0"/>
    </xf>
  </cellXfs>
  <cellStyles count="5">
    <cellStyle name="常规" xfId="0" builtinId="0"/>
    <cellStyle name="常规 2" xfId="1"/>
    <cellStyle name="常规 3" xfId="2"/>
    <cellStyle name="常规 4" xfId="3"/>
    <cellStyle name="常规_教材预定计划表示例" xfId="4"/>
  </cellStyles>
  <dxfs count="300"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6" tint="0.39985351115451523"/>
        </patternFill>
      </fill>
    </dxf>
    <dxf>
      <fill>
        <patternFill patternType="solid">
          <bgColor theme="4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89013336588644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6723;/&#25105;&#30340;&#19979;&#36733;/&#21476;&#20195;&#27721;&#3582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56;-&#25945;&#32946;&#65306;2021&#24180;&#31179;&#23395;&#25945;&#26448;&#36873;&#29992;&#35745;&#21010;&#34920;&#21450;&#20854;&#20182;&#30456;&#20851;&#34920;&#266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91;&#21578;&#23398;2021&#24180;&#31179;&#23395;&#25945;&#26448;&#36873;&#29992;&#35745;&#2101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5945;&#31185;&#30740;&#21150;&#20844;&#23460;/Desktop/&#38468;&#20214;2&#65306;2021&#24180;&#31179;&#23395;&#32769;&#29983;&#29983;&#25945;&#26448;&#24449;&#35746;&#35745;&#21010;&#34920;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38395;&#23398;-&#38468;&#20214;2&#65306;2021&#24180;&#31179;&#23395;&#32769;&#29983;&#29983;&#25945;&#26448;&#24449;&#35746;&#35745;&#2101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用计划表"/>
      <sheetName val="Sheet1"/>
      <sheetName val="复印申请"/>
      <sheetName val="讲义印刷审批"/>
      <sheetName val="印刷品规格要求"/>
      <sheetName val="教辅教材审批"/>
      <sheetName val="选订人数统计"/>
    </sheetNames>
    <sheetDataSet>
      <sheetData sheetId="0"/>
      <sheetData sheetId="1">
        <row r="27">
          <cell r="E27" t="str">
            <v>思想政治教育20(1)</v>
          </cell>
          <cell r="F27">
            <v>57</v>
          </cell>
        </row>
        <row r="28">
          <cell r="E28" t="str">
            <v>思想政治教育20(2)</v>
          </cell>
          <cell r="F28">
            <v>58</v>
          </cell>
        </row>
        <row r="29">
          <cell r="E29" t="str">
            <v>法学20(1)</v>
          </cell>
          <cell r="F29">
            <v>56</v>
          </cell>
        </row>
        <row r="30">
          <cell r="E30" t="str">
            <v>法学20(2)</v>
          </cell>
          <cell r="F30">
            <v>53</v>
          </cell>
        </row>
        <row r="31">
          <cell r="E31" t="str">
            <v>法学20(3)</v>
          </cell>
          <cell r="F31">
            <v>40</v>
          </cell>
        </row>
        <row r="32">
          <cell r="E32" t="str">
            <v>文化产业管理20(1)</v>
          </cell>
          <cell r="F32">
            <v>48</v>
          </cell>
        </row>
        <row r="33">
          <cell r="E33" t="str">
            <v>社会工作20(1)</v>
          </cell>
          <cell r="F33">
            <v>51</v>
          </cell>
        </row>
        <row r="34">
          <cell r="E34" t="str">
            <v>社会工作(对口)20(2)</v>
          </cell>
          <cell r="F34">
            <v>59</v>
          </cell>
        </row>
        <row r="35">
          <cell r="E35" t="str">
            <v>汉语言文学20(1)</v>
          </cell>
          <cell r="F35">
            <v>57</v>
          </cell>
        </row>
        <row r="36">
          <cell r="E36" t="str">
            <v>汉语言文学20(2)</v>
          </cell>
          <cell r="F36">
            <v>57</v>
          </cell>
        </row>
        <row r="37">
          <cell r="E37" t="str">
            <v>汉语言文学20(3)</v>
          </cell>
          <cell r="F37">
            <v>40</v>
          </cell>
        </row>
        <row r="38">
          <cell r="E38" t="str">
            <v>广告学20(1)</v>
          </cell>
          <cell r="F38">
            <v>44</v>
          </cell>
        </row>
        <row r="39">
          <cell r="E39" t="str">
            <v>广告学20(2)</v>
          </cell>
          <cell r="F39">
            <v>45</v>
          </cell>
        </row>
        <row r="40">
          <cell r="E40" t="str">
            <v>新闻学20(1)</v>
          </cell>
          <cell r="F40">
            <v>45</v>
          </cell>
        </row>
        <row r="41">
          <cell r="E41" t="str">
            <v>新闻学20(2)</v>
          </cell>
          <cell r="F41">
            <v>45</v>
          </cell>
        </row>
        <row r="42">
          <cell r="E42" t="str">
            <v>戏剧影视文学20(1)</v>
          </cell>
          <cell r="F42">
            <v>24</v>
          </cell>
        </row>
        <row r="43">
          <cell r="E43" t="str">
            <v>戏剧影视文学20(2)</v>
          </cell>
          <cell r="F43">
            <v>25</v>
          </cell>
        </row>
        <row r="44">
          <cell r="E44" t="str">
            <v>文化产业管理(对口)20(2)</v>
          </cell>
          <cell r="F44">
            <v>60</v>
          </cell>
        </row>
        <row r="45">
          <cell r="E45" t="str">
            <v>汉语言文学(升本)20(1)</v>
          </cell>
          <cell r="F45">
            <v>47</v>
          </cell>
        </row>
        <row r="46">
          <cell r="E46" t="str">
            <v>汉语言文学(升本)20(2)</v>
          </cell>
          <cell r="F46">
            <v>47</v>
          </cell>
        </row>
        <row r="47">
          <cell r="E47" t="str">
            <v>汉语言文学(升本)20(3)</v>
          </cell>
          <cell r="F47">
            <v>46</v>
          </cell>
        </row>
        <row r="48">
          <cell r="E48" t="str">
            <v>英语20(1)</v>
          </cell>
          <cell r="F48">
            <v>41</v>
          </cell>
        </row>
        <row r="49">
          <cell r="E49" t="str">
            <v>英语20(2)</v>
          </cell>
          <cell r="F49">
            <v>41</v>
          </cell>
        </row>
        <row r="50">
          <cell r="E50" t="str">
            <v>英语20(3)</v>
          </cell>
          <cell r="F50">
            <v>40</v>
          </cell>
        </row>
        <row r="51">
          <cell r="E51" t="str">
            <v>英语20(4)</v>
          </cell>
          <cell r="F51">
            <v>43</v>
          </cell>
        </row>
        <row r="52">
          <cell r="E52" t="str">
            <v>英语20(5)</v>
          </cell>
          <cell r="F52">
            <v>38</v>
          </cell>
        </row>
        <row r="53">
          <cell r="E53" t="str">
            <v>商务英语20(1)</v>
          </cell>
          <cell r="F53">
            <v>35</v>
          </cell>
        </row>
        <row r="54">
          <cell r="E54" t="str">
            <v>商务英语20(2)</v>
          </cell>
          <cell r="F54">
            <v>41</v>
          </cell>
        </row>
        <row r="55">
          <cell r="E55" t="str">
            <v>商务英语20(3)</v>
          </cell>
          <cell r="F55">
            <v>33</v>
          </cell>
        </row>
        <row r="56">
          <cell r="E56" t="str">
            <v>英语(升本)20(1)</v>
          </cell>
          <cell r="F56">
            <v>31</v>
          </cell>
        </row>
        <row r="57">
          <cell r="E57" t="str">
            <v>英语(升本)20(2)</v>
          </cell>
          <cell r="F57">
            <v>31</v>
          </cell>
        </row>
        <row r="58">
          <cell r="E58" t="str">
            <v>英语(升本)20(3)</v>
          </cell>
          <cell r="F58">
            <v>28</v>
          </cell>
        </row>
        <row r="59">
          <cell r="E59" t="str">
            <v>英语(升本)20(4)</v>
          </cell>
          <cell r="F59">
            <v>30</v>
          </cell>
        </row>
        <row r="60">
          <cell r="E60" t="str">
            <v>小学教育20(1)</v>
          </cell>
          <cell r="F60">
            <v>53</v>
          </cell>
        </row>
        <row r="61">
          <cell r="E61" t="str">
            <v>小学教育20(2)</v>
          </cell>
          <cell r="F61">
            <v>52</v>
          </cell>
        </row>
        <row r="62">
          <cell r="E62" t="str">
            <v>学前教育20(1)</v>
          </cell>
          <cell r="F62">
            <v>51</v>
          </cell>
        </row>
        <row r="63">
          <cell r="E63" t="str">
            <v>学前教育20(2)</v>
          </cell>
          <cell r="F63">
            <v>48</v>
          </cell>
        </row>
        <row r="64">
          <cell r="E64" t="str">
            <v>应用心理学20(1)</v>
          </cell>
          <cell r="F64">
            <v>51</v>
          </cell>
        </row>
        <row r="65">
          <cell r="E65" t="str">
            <v>学前教育(升本)20(1)</v>
          </cell>
          <cell r="F65">
            <v>40</v>
          </cell>
        </row>
        <row r="66">
          <cell r="E66" t="str">
            <v>学前教育(升本)20(2)</v>
          </cell>
          <cell r="F66">
            <v>40</v>
          </cell>
        </row>
        <row r="67">
          <cell r="E67" t="str">
            <v>学前教育(升本)20(3)</v>
          </cell>
          <cell r="F67">
            <v>38</v>
          </cell>
        </row>
        <row r="68">
          <cell r="E68" t="str">
            <v>数学与应用数学20(1)</v>
          </cell>
          <cell r="F68">
            <v>43</v>
          </cell>
        </row>
        <row r="69">
          <cell r="E69" t="str">
            <v>数学与应用数学20(2)</v>
          </cell>
          <cell r="F69">
            <v>43</v>
          </cell>
        </row>
        <row r="70">
          <cell r="E70" t="str">
            <v>数学与应用数学20(3)</v>
          </cell>
          <cell r="F70">
            <v>41</v>
          </cell>
        </row>
        <row r="71">
          <cell r="E71" t="str">
            <v>数学与应用数学20(4)</v>
          </cell>
          <cell r="F71">
            <v>41</v>
          </cell>
        </row>
        <row r="72">
          <cell r="E72" t="str">
            <v>金融数学20(1)</v>
          </cell>
          <cell r="F72">
            <v>43</v>
          </cell>
        </row>
        <row r="73">
          <cell r="E73" t="str">
            <v>金融数学20(2)</v>
          </cell>
          <cell r="F73">
            <v>45</v>
          </cell>
        </row>
        <row r="74">
          <cell r="E74" t="str">
            <v>物理学20(1)</v>
          </cell>
          <cell r="F74">
            <v>47</v>
          </cell>
        </row>
        <row r="75">
          <cell r="E75" t="str">
            <v>物理学20(2)</v>
          </cell>
          <cell r="F75">
            <v>46</v>
          </cell>
        </row>
        <row r="76">
          <cell r="E76" t="str">
            <v>物理学20(3)</v>
          </cell>
          <cell r="F76">
            <v>40</v>
          </cell>
        </row>
        <row r="77">
          <cell r="E77" t="str">
            <v>光电信息科学与工程20(1)</v>
          </cell>
          <cell r="F77">
            <v>41</v>
          </cell>
        </row>
        <row r="78">
          <cell r="E78" t="str">
            <v>光电信息科学与工程20(2)</v>
          </cell>
          <cell r="F78">
            <v>44</v>
          </cell>
        </row>
        <row r="79">
          <cell r="E79" t="str">
            <v>物理学(升本)20(1)</v>
          </cell>
          <cell r="F79">
            <v>37</v>
          </cell>
        </row>
        <row r="80">
          <cell r="E80" t="str">
            <v>电子信息工程(升本)20(1)</v>
          </cell>
          <cell r="F80">
            <v>27</v>
          </cell>
        </row>
        <row r="81">
          <cell r="E81" t="str">
            <v>化学20(1)</v>
          </cell>
          <cell r="F81">
            <v>44</v>
          </cell>
        </row>
        <row r="82">
          <cell r="E82" t="str">
            <v>化学20(2)</v>
          </cell>
          <cell r="F82">
            <v>49</v>
          </cell>
        </row>
        <row r="83">
          <cell r="E83" t="str">
            <v>化学20(3)</v>
          </cell>
          <cell r="F83">
            <v>40</v>
          </cell>
        </row>
        <row r="84">
          <cell r="E84" t="str">
            <v>材料化学20(1)</v>
          </cell>
          <cell r="F84">
            <v>48</v>
          </cell>
        </row>
        <row r="85">
          <cell r="E85" t="str">
            <v>材料化学20(2)</v>
          </cell>
          <cell r="F85">
            <v>47</v>
          </cell>
        </row>
        <row r="86">
          <cell r="E86" t="str">
            <v>化学工程与工艺20(1)</v>
          </cell>
          <cell r="F86">
            <v>49</v>
          </cell>
        </row>
        <row r="87">
          <cell r="E87" t="str">
            <v>化学工程与工艺20(2)</v>
          </cell>
          <cell r="F87">
            <v>49</v>
          </cell>
        </row>
        <row r="88">
          <cell r="E88" t="str">
            <v>高分子材料与工程20(1)</v>
          </cell>
          <cell r="F88">
            <v>50</v>
          </cell>
        </row>
        <row r="89">
          <cell r="E89" t="str">
            <v>高分子材料与工程20(2)</v>
          </cell>
          <cell r="F89">
            <v>46</v>
          </cell>
        </row>
        <row r="90">
          <cell r="E90" t="str">
            <v>化学(升本)20(1)</v>
          </cell>
          <cell r="F90">
            <v>65</v>
          </cell>
        </row>
        <row r="91">
          <cell r="E91" t="str">
            <v>计算机科学与技术20(1)</v>
          </cell>
          <cell r="F91">
            <v>45</v>
          </cell>
        </row>
        <row r="92">
          <cell r="E92" t="str">
            <v>计算机科学与技术20(2)</v>
          </cell>
          <cell r="F92">
            <v>45</v>
          </cell>
        </row>
        <row r="93">
          <cell r="E93" t="str">
            <v>电子信息工程20(1)</v>
          </cell>
          <cell r="F93">
            <v>44</v>
          </cell>
        </row>
        <row r="94">
          <cell r="E94" t="str">
            <v>电子信息工程20(2)</v>
          </cell>
          <cell r="F94">
            <v>41</v>
          </cell>
        </row>
        <row r="95">
          <cell r="E95" t="str">
            <v>通信工程20(1)</v>
          </cell>
          <cell r="F95">
            <v>44</v>
          </cell>
        </row>
        <row r="96">
          <cell r="E96" t="str">
            <v>通信工程20(2)</v>
          </cell>
          <cell r="F96">
            <v>43</v>
          </cell>
        </row>
        <row r="97">
          <cell r="E97" t="str">
            <v>电气工程及其自动化20(1)</v>
          </cell>
          <cell r="F97">
            <v>31</v>
          </cell>
        </row>
        <row r="98">
          <cell r="E98" t="str">
            <v>电气工程及其自动化20(2)</v>
          </cell>
          <cell r="F98">
            <v>36</v>
          </cell>
        </row>
        <row r="99">
          <cell r="E99" t="str">
            <v>网络工程20(1)</v>
          </cell>
          <cell r="F99">
            <v>44</v>
          </cell>
        </row>
        <row r="100">
          <cell r="E100" t="str">
            <v>物联网工程20(1)</v>
          </cell>
          <cell r="F100">
            <v>45</v>
          </cell>
        </row>
        <row r="101">
          <cell r="E101" t="str">
            <v>软件工程20(1)</v>
          </cell>
          <cell r="F101">
            <v>46</v>
          </cell>
        </row>
        <row r="102">
          <cell r="E102" t="str">
            <v>软件工程20(2)</v>
          </cell>
          <cell r="F102">
            <v>45</v>
          </cell>
        </row>
        <row r="103">
          <cell r="E103" t="str">
            <v>数据科学与大数据技术20(1)</v>
          </cell>
          <cell r="F103">
            <v>45</v>
          </cell>
        </row>
        <row r="104">
          <cell r="E104" t="str">
            <v>数据科学与大数据技术20(2)</v>
          </cell>
          <cell r="F104">
            <v>44</v>
          </cell>
        </row>
        <row r="105">
          <cell r="E105" t="str">
            <v>自动化20(1)</v>
          </cell>
          <cell r="F105">
            <v>40</v>
          </cell>
        </row>
        <row r="106">
          <cell r="E106" t="str">
            <v>自动化(对口)20(2)</v>
          </cell>
          <cell r="F106">
            <v>41</v>
          </cell>
        </row>
        <row r="107">
          <cell r="E107" t="str">
            <v>自动化(对口)20(3)</v>
          </cell>
          <cell r="F107">
            <v>40</v>
          </cell>
        </row>
        <row r="108">
          <cell r="E108" t="str">
            <v>网络工程(对口)20(2)</v>
          </cell>
          <cell r="F108">
            <v>55</v>
          </cell>
        </row>
        <row r="109">
          <cell r="E109" t="str">
            <v>物联网工程(对口)20(2)</v>
          </cell>
          <cell r="F109">
            <v>56</v>
          </cell>
        </row>
        <row r="110">
          <cell r="E110" t="str">
            <v>计算机科学与技术(升本)20(1)</v>
          </cell>
          <cell r="F110">
            <v>40</v>
          </cell>
        </row>
        <row r="111">
          <cell r="E111" t="str">
            <v>计算机科学与技术(升本)20(2)</v>
          </cell>
          <cell r="F111">
            <v>40</v>
          </cell>
        </row>
        <row r="112">
          <cell r="E112" t="str">
            <v>计算机科学与技术(升本)20(3)</v>
          </cell>
          <cell r="F112">
            <v>39</v>
          </cell>
        </row>
        <row r="113">
          <cell r="E113" t="str">
            <v>美术学20(1)</v>
          </cell>
          <cell r="F113">
            <v>25</v>
          </cell>
        </row>
        <row r="114">
          <cell r="E114" t="str">
            <v>美术学20(2)</v>
          </cell>
          <cell r="F114">
            <v>25</v>
          </cell>
        </row>
        <row r="115">
          <cell r="E115" t="str">
            <v>美术学20(3)</v>
          </cell>
          <cell r="F115">
            <v>25</v>
          </cell>
        </row>
        <row r="116">
          <cell r="E116" t="str">
            <v>动画20(1)</v>
          </cell>
          <cell r="F116">
            <v>23</v>
          </cell>
        </row>
        <row r="117">
          <cell r="E117" t="str">
            <v>动画20(2)</v>
          </cell>
          <cell r="F117">
            <v>25</v>
          </cell>
        </row>
        <row r="118">
          <cell r="E118" t="str">
            <v>环境设计20(1)</v>
          </cell>
          <cell r="F118">
            <v>23</v>
          </cell>
        </row>
        <row r="119">
          <cell r="E119" t="str">
            <v>环境设计20(2)</v>
          </cell>
          <cell r="F119">
            <v>25</v>
          </cell>
        </row>
        <row r="120">
          <cell r="E120" t="str">
            <v>环境设计20(3)</v>
          </cell>
          <cell r="F120">
            <v>25</v>
          </cell>
        </row>
        <row r="121">
          <cell r="E121" t="str">
            <v>环境设计20(4)</v>
          </cell>
          <cell r="F121">
            <v>24</v>
          </cell>
        </row>
        <row r="122">
          <cell r="E122" t="str">
            <v>产品设计20(1)</v>
          </cell>
          <cell r="F122">
            <v>24</v>
          </cell>
        </row>
        <row r="123">
          <cell r="E123" t="str">
            <v>产品设计20(2)</v>
          </cell>
          <cell r="F123">
            <v>24</v>
          </cell>
        </row>
        <row r="124">
          <cell r="E124" t="str">
            <v>产品设计20(3)</v>
          </cell>
          <cell r="F124">
            <v>24</v>
          </cell>
        </row>
        <row r="125">
          <cell r="E125" t="str">
            <v>视觉传达设计20(1)</v>
          </cell>
          <cell r="F125">
            <v>24</v>
          </cell>
        </row>
        <row r="126">
          <cell r="E126" t="str">
            <v>视觉传达设计20(2)</v>
          </cell>
          <cell r="F126">
            <v>24</v>
          </cell>
        </row>
        <row r="127">
          <cell r="E127" t="str">
            <v>视觉传达设计20(3)</v>
          </cell>
          <cell r="F127">
            <v>25</v>
          </cell>
        </row>
        <row r="128">
          <cell r="E128" t="str">
            <v>体育教育20(1)</v>
          </cell>
          <cell r="F128">
            <v>33</v>
          </cell>
        </row>
        <row r="129">
          <cell r="E129" t="str">
            <v>体育教育20(2)</v>
          </cell>
          <cell r="F129">
            <v>33</v>
          </cell>
        </row>
        <row r="130">
          <cell r="E130" t="str">
            <v>体育教育20(3)</v>
          </cell>
          <cell r="F130">
            <v>33</v>
          </cell>
        </row>
        <row r="131">
          <cell r="E131" t="str">
            <v>体育教育20(4)</v>
          </cell>
          <cell r="F131">
            <v>32</v>
          </cell>
        </row>
        <row r="132">
          <cell r="E132" t="str">
            <v>休闲体育20(1)</v>
          </cell>
          <cell r="F132">
            <v>22</v>
          </cell>
        </row>
        <row r="133">
          <cell r="E133" t="str">
            <v>休闲体育20(2)</v>
          </cell>
          <cell r="F133">
            <v>24</v>
          </cell>
        </row>
        <row r="134">
          <cell r="E134" t="str">
            <v>社会体育指导与管理20(1)</v>
          </cell>
          <cell r="F134">
            <v>25</v>
          </cell>
        </row>
        <row r="135">
          <cell r="E135" t="str">
            <v>社会体育指导与管理20(2)</v>
          </cell>
          <cell r="F135">
            <v>23</v>
          </cell>
        </row>
        <row r="136">
          <cell r="E136" t="str">
            <v>音乐学20(1)</v>
          </cell>
          <cell r="F136">
            <v>29</v>
          </cell>
        </row>
        <row r="137">
          <cell r="E137" t="str">
            <v>音乐学20(2)</v>
          </cell>
          <cell r="F137">
            <v>29</v>
          </cell>
        </row>
        <row r="138">
          <cell r="E138" t="str">
            <v>音乐学20(3)</v>
          </cell>
          <cell r="F138">
            <v>30</v>
          </cell>
        </row>
        <row r="139">
          <cell r="E139" t="str">
            <v>音乐学20(4)</v>
          </cell>
          <cell r="F139">
            <v>29</v>
          </cell>
        </row>
        <row r="140">
          <cell r="E140" t="str">
            <v>音乐表演20(1)</v>
          </cell>
          <cell r="F140">
            <v>31</v>
          </cell>
        </row>
        <row r="141">
          <cell r="E141" t="str">
            <v>音乐表演20(2)</v>
          </cell>
          <cell r="F141">
            <v>28</v>
          </cell>
        </row>
        <row r="142">
          <cell r="E142" t="str">
            <v>国际经济与贸易20(1)</v>
          </cell>
          <cell r="F142">
            <v>35</v>
          </cell>
        </row>
        <row r="143">
          <cell r="E143" t="str">
            <v>国际经济与贸易20(2)</v>
          </cell>
          <cell r="F143">
            <v>27</v>
          </cell>
        </row>
        <row r="144">
          <cell r="E144" t="str">
            <v>会计学20(1)</v>
          </cell>
          <cell r="F144">
            <v>49</v>
          </cell>
        </row>
        <row r="145">
          <cell r="E145" t="str">
            <v>会计学20(2)</v>
          </cell>
          <cell r="F145">
            <v>49</v>
          </cell>
        </row>
        <row r="146">
          <cell r="E146" t="str">
            <v>电子商务20(1)</v>
          </cell>
          <cell r="F146">
            <v>40</v>
          </cell>
        </row>
        <row r="147">
          <cell r="E147" t="str">
            <v>财务管理20(1)</v>
          </cell>
          <cell r="F147">
            <v>42</v>
          </cell>
        </row>
        <row r="148">
          <cell r="E148" t="str">
            <v>财务管理20(2)</v>
          </cell>
          <cell r="F148">
            <v>43</v>
          </cell>
        </row>
        <row r="149">
          <cell r="E149" t="str">
            <v>金融工程20(1)</v>
          </cell>
          <cell r="F149">
            <v>44</v>
          </cell>
        </row>
        <row r="150">
          <cell r="E150" t="str">
            <v>金融工程20(2)</v>
          </cell>
          <cell r="F150">
            <v>43</v>
          </cell>
        </row>
        <row r="151">
          <cell r="E151" t="str">
            <v>物流工程20(1)</v>
          </cell>
          <cell r="F151">
            <v>38</v>
          </cell>
        </row>
        <row r="152">
          <cell r="E152" t="str">
            <v>物流工程20(2)</v>
          </cell>
          <cell r="F152">
            <v>38</v>
          </cell>
        </row>
        <row r="153">
          <cell r="E153" t="str">
            <v>市场营销(对口)20(1)</v>
          </cell>
          <cell r="F153">
            <v>50</v>
          </cell>
        </row>
        <row r="154">
          <cell r="E154" t="str">
            <v>市场营销(对口)20(2)</v>
          </cell>
          <cell r="F154">
            <v>50</v>
          </cell>
        </row>
        <row r="155">
          <cell r="E155" t="str">
            <v>电子商务(升本)20(1)</v>
          </cell>
          <cell r="F155">
            <v>43</v>
          </cell>
        </row>
        <row r="156">
          <cell r="E156" t="str">
            <v>电子商务(升本)20(2)</v>
          </cell>
          <cell r="F156">
            <v>42</v>
          </cell>
        </row>
        <row r="157">
          <cell r="E157" t="str">
            <v>电子商务(升本)20(3)</v>
          </cell>
          <cell r="F157">
            <v>41</v>
          </cell>
        </row>
        <row r="158">
          <cell r="E158" t="str">
            <v>生物科学20(1)</v>
          </cell>
          <cell r="F158">
            <v>40</v>
          </cell>
        </row>
        <row r="159">
          <cell r="E159" t="str">
            <v>生物科学20(2)</v>
          </cell>
          <cell r="F159">
            <v>40</v>
          </cell>
        </row>
        <row r="160">
          <cell r="E160" t="str">
            <v>生物科学20(3)</v>
          </cell>
          <cell r="F160">
            <v>40</v>
          </cell>
        </row>
        <row r="161">
          <cell r="E161" t="str">
            <v>生物工程20(1)</v>
          </cell>
          <cell r="F161">
            <v>39</v>
          </cell>
        </row>
        <row r="162">
          <cell r="E162" t="str">
            <v>生物工程20(2)</v>
          </cell>
          <cell r="F162">
            <v>39</v>
          </cell>
        </row>
        <row r="163">
          <cell r="E163" t="str">
            <v>食品质量与安全20(1)</v>
          </cell>
          <cell r="F163">
            <v>39</v>
          </cell>
        </row>
        <row r="164">
          <cell r="E164" t="str">
            <v>食品质量与安全20(2)</v>
          </cell>
          <cell r="F164">
            <v>38</v>
          </cell>
        </row>
        <row r="165">
          <cell r="E165" t="str">
            <v>生物制药20(1)</v>
          </cell>
          <cell r="F165">
            <v>37</v>
          </cell>
        </row>
        <row r="166">
          <cell r="E166" t="str">
            <v>生物制药20(2)</v>
          </cell>
          <cell r="F166">
            <v>37</v>
          </cell>
        </row>
        <row r="167">
          <cell r="E167" t="str">
            <v>园林(对口)20(1)</v>
          </cell>
          <cell r="F167">
            <v>45</v>
          </cell>
        </row>
        <row r="168">
          <cell r="E168" t="str">
            <v>园林(对口)20(2)</v>
          </cell>
          <cell r="F168">
            <v>45</v>
          </cell>
        </row>
        <row r="169">
          <cell r="E169" t="str">
            <v>生物科学(升本)20(1)</v>
          </cell>
          <cell r="F169">
            <v>42</v>
          </cell>
        </row>
        <row r="170">
          <cell r="E170" t="str">
            <v>生物科学(升本)20(2)</v>
          </cell>
          <cell r="F170">
            <v>42</v>
          </cell>
        </row>
        <row r="171">
          <cell r="E171" t="str">
            <v>生物科学(升本)20(3)</v>
          </cell>
          <cell r="F171">
            <v>40</v>
          </cell>
        </row>
        <row r="172">
          <cell r="E172" t="str">
            <v>轨道交通信号与控制20(1)</v>
          </cell>
          <cell r="F172">
            <v>34</v>
          </cell>
        </row>
        <row r="173">
          <cell r="E173" t="str">
            <v>轨道交通信号与控制20(2)</v>
          </cell>
          <cell r="F173">
            <v>35</v>
          </cell>
        </row>
        <row r="174">
          <cell r="E174" t="str">
            <v>机械设计制造及其自动化20(1)</v>
          </cell>
          <cell r="F174">
            <v>36</v>
          </cell>
        </row>
        <row r="175">
          <cell r="E175" t="str">
            <v>机械设计制造及其自动化20(2)</v>
          </cell>
          <cell r="F175">
            <v>34</v>
          </cell>
        </row>
        <row r="176">
          <cell r="E176" t="str">
            <v>机器人工程20(1)</v>
          </cell>
          <cell r="F176">
            <v>34</v>
          </cell>
        </row>
        <row r="177">
          <cell r="E177" t="str">
            <v>机器人工程20(2)</v>
          </cell>
          <cell r="F177">
            <v>29</v>
          </cell>
        </row>
        <row r="178">
          <cell r="E178" t="str">
            <v>思想政治教育19(1)</v>
          </cell>
          <cell r="F178">
            <v>53</v>
          </cell>
        </row>
        <row r="179">
          <cell r="E179" t="str">
            <v>思想政治教育19(2)</v>
          </cell>
          <cell r="F179">
            <v>52</v>
          </cell>
        </row>
        <row r="180">
          <cell r="E180" t="str">
            <v>法学19(1)</v>
          </cell>
          <cell r="F180">
            <v>61</v>
          </cell>
        </row>
        <row r="181">
          <cell r="E181" t="str">
            <v>法学19(2)</v>
          </cell>
          <cell r="F181">
            <v>60</v>
          </cell>
        </row>
        <row r="182">
          <cell r="E182" t="str">
            <v>文化产业管理19(1)</v>
          </cell>
          <cell r="F182">
            <v>31</v>
          </cell>
        </row>
        <row r="183">
          <cell r="E183" t="str">
            <v>社会工作19(1)</v>
          </cell>
          <cell r="F183">
            <v>41</v>
          </cell>
        </row>
        <row r="184">
          <cell r="E184" t="str">
            <v>社会工作(对口)19(2)</v>
          </cell>
          <cell r="F184">
            <v>59</v>
          </cell>
        </row>
        <row r="185">
          <cell r="E185" t="str">
            <v>汉语言文学19(1)</v>
          </cell>
          <cell r="F185">
            <v>45</v>
          </cell>
        </row>
        <row r="186">
          <cell r="E186" t="str">
            <v>汉语言文学19(2)</v>
          </cell>
          <cell r="F186">
            <v>41</v>
          </cell>
        </row>
        <row r="187">
          <cell r="E187" t="str">
            <v>汉语言文学19(3)</v>
          </cell>
          <cell r="F187">
            <v>44</v>
          </cell>
        </row>
        <row r="188">
          <cell r="E188" t="str">
            <v>汉语言文学19(4)</v>
          </cell>
          <cell r="F188">
            <v>34</v>
          </cell>
        </row>
        <row r="189">
          <cell r="E189" t="str">
            <v>广告学19(1)</v>
          </cell>
          <cell r="F189">
            <v>43</v>
          </cell>
        </row>
        <row r="190">
          <cell r="E190" t="str">
            <v>新闻学19(1)</v>
          </cell>
          <cell r="F190">
            <v>45</v>
          </cell>
        </row>
        <row r="191">
          <cell r="E191" t="str">
            <v>戏剧影视文学19(1)</v>
          </cell>
          <cell r="F191">
            <v>45</v>
          </cell>
        </row>
        <row r="192">
          <cell r="E192" t="str">
            <v>文化产业管理(对口)19(2)</v>
          </cell>
          <cell r="F192">
            <v>61</v>
          </cell>
        </row>
        <row r="193">
          <cell r="E193" t="str">
            <v>汉语言文学(升本)19(1)</v>
          </cell>
          <cell r="F193">
            <v>56</v>
          </cell>
        </row>
        <row r="194">
          <cell r="E194" t="str">
            <v>汉语言文学(升本)19(2)</v>
          </cell>
          <cell r="F194">
            <v>55</v>
          </cell>
        </row>
        <row r="195">
          <cell r="E195" t="str">
            <v>英语19(1)</v>
          </cell>
          <cell r="F195">
            <v>41</v>
          </cell>
        </row>
        <row r="196">
          <cell r="E196" t="str">
            <v>英语19(2)</v>
          </cell>
          <cell r="F196">
            <v>41</v>
          </cell>
        </row>
        <row r="197">
          <cell r="E197" t="str">
            <v>英语19(3)</v>
          </cell>
          <cell r="F197">
            <v>41</v>
          </cell>
        </row>
        <row r="198">
          <cell r="E198" t="str">
            <v>英语19(4)</v>
          </cell>
          <cell r="F198">
            <v>45</v>
          </cell>
        </row>
        <row r="199">
          <cell r="E199" t="str">
            <v>英语19(5)</v>
          </cell>
          <cell r="F199">
            <v>45</v>
          </cell>
        </row>
        <row r="200">
          <cell r="E200" t="str">
            <v>商务英语19(1)</v>
          </cell>
          <cell r="F200">
            <v>33</v>
          </cell>
        </row>
        <row r="201">
          <cell r="E201" t="str">
            <v>商务英语19(2)</v>
          </cell>
          <cell r="F201">
            <v>31</v>
          </cell>
        </row>
        <row r="202">
          <cell r="E202" t="str">
            <v>商务英语19(3)</v>
          </cell>
          <cell r="F202">
            <v>35</v>
          </cell>
        </row>
        <row r="203">
          <cell r="E203" t="str">
            <v>小学教育19(1)</v>
          </cell>
          <cell r="F203">
            <v>49</v>
          </cell>
        </row>
        <row r="204">
          <cell r="E204" t="str">
            <v>小学教育19(2)</v>
          </cell>
          <cell r="F204">
            <v>50</v>
          </cell>
        </row>
        <row r="205">
          <cell r="E205" t="str">
            <v>小学教育19(3)</v>
          </cell>
          <cell r="F205">
            <v>61</v>
          </cell>
        </row>
        <row r="206">
          <cell r="E206" t="str">
            <v>学前教育19(1)</v>
          </cell>
          <cell r="F206">
            <v>48</v>
          </cell>
        </row>
        <row r="207">
          <cell r="E207" t="str">
            <v>学前教育19(2)</v>
          </cell>
          <cell r="F207">
            <v>49</v>
          </cell>
        </row>
        <row r="208">
          <cell r="E208" t="str">
            <v>应用心理学19(1)</v>
          </cell>
          <cell r="F208">
            <v>45</v>
          </cell>
        </row>
        <row r="209">
          <cell r="E209" t="str">
            <v>学前教育(升本)19(1)</v>
          </cell>
          <cell r="F209">
            <v>52</v>
          </cell>
        </row>
        <row r="210">
          <cell r="E210" t="str">
            <v>学前教育(升本)19(2)</v>
          </cell>
          <cell r="F210">
            <v>51</v>
          </cell>
        </row>
        <row r="211">
          <cell r="E211" t="str">
            <v>数学与应用数学19(1)</v>
          </cell>
          <cell r="F211">
            <v>42</v>
          </cell>
        </row>
        <row r="212">
          <cell r="E212" t="str">
            <v>数学与应用数学19(2)</v>
          </cell>
          <cell r="F212">
            <v>41</v>
          </cell>
        </row>
        <row r="213">
          <cell r="E213" t="str">
            <v>数学与应用数学19(3)</v>
          </cell>
          <cell r="F213">
            <v>39</v>
          </cell>
        </row>
        <row r="214">
          <cell r="E214" t="str">
            <v>数学与应用数学19(4)</v>
          </cell>
          <cell r="F214">
            <v>43</v>
          </cell>
        </row>
        <row r="215">
          <cell r="E215" t="str">
            <v>金融数学19(1)</v>
          </cell>
          <cell r="F215">
            <v>42</v>
          </cell>
        </row>
        <row r="216">
          <cell r="E216" t="str">
            <v>金融数学19(2)</v>
          </cell>
          <cell r="F216">
            <v>42</v>
          </cell>
        </row>
        <row r="217">
          <cell r="E217" t="str">
            <v>物理学19(1)</v>
          </cell>
          <cell r="F217">
            <v>44</v>
          </cell>
        </row>
        <row r="218">
          <cell r="E218" t="str">
            <v>物理学19(2)</v>
          </cell>
          <cell r="F218">
            <v>43</v>
          </cell>
        </row>
        <row r="219">
          <cell r="E219" t="str">
            <v>光电信息科学与工程19(1)</v>
          </cell>
          <cell r="F219">
            <v>24</v>
          </cell>
        </row>
        <row r="220">
          <cell r="E220" t="str">
            <v>光电信息科学与工程19(2)</v>
          </cell>
          <cell r="F220">
            <v>27</v>
          </cell>
        </row>
        <row r="221">
          <cell r="E221" t="str">
            <v>化学19(1)</v>
          </cell>
          <cell r="F221">
            <v>59</v>
          </cell>
        </row>
        <row r="222">
          <cell r="E222" t="str">
            <v>化学19(2)</v>
          </cell>
          <cell r="F222">
            <v>59</v>
          </cell>
        </row>
        <row r="223">
          <cell r="E223" t="str">
            <v>材料化学19(1)</v>
          </cell>
          <cell r="F223">
            <v>35</v>
          </cell>
        </row>
        <row r="224">
          <cell r="E224" t="str">
            <v>材料化学19(2)</v>
          </cell>
          <cell r="F224">
            <v>32</v>
          </cell>
        </row>
        <row r="225">
          <cell r="E225" t="str">
            <v>化学工程与工艺19(1)</v>
          </cell>
          <cell r="F225">
            <v>44</v>
          </cell>
        </row>
        <row r="226">
          <cell r="E226" t="str">
            <v>化学工程与工艺19(2)</v>
          </cell>
          <cell r="F226">
            <v>35</v>
          </cell>
        </row>
        <row r="227">
          <cell r="E227" t="str">
            <v>高分子材料与工程19(1)</v>
          </cell>
          <cell r="F227">
            <v>31</v>
          </cell>
        </row>
        <row r="228">
          <cell r="E228" t="str">
            <v>高分子材料与工程19(2)</v>
          </cell>
          <cell r="F228">
            <v>31</v>
          </cell>
        </row>
        <row r="229">
          <cell r="E229" t="str">
            <v>化学(升本)19(1)</v>
          </cell>
          <cell r="F229">
            <v>31</v>
          </cell>
        </row>
        <row r="230">
          <cell r="E230" t="str">
            <v>化学(升本)19(2)</v>
          </cell>
          <cell r="F230">
            <v>31</v>
          </cell>
        </row>
        <row r="231">
          <cell r="E231" t="str">
            <v>计算机科学与技术19(1)</v>
          </cell>
          <cell r="F231">
            <v>38</v>
          </cell>
        </row>
        <row r="232">
          <cell r="E232" t="str">
            <v>计算机科学与技术19(2)</v>
          </cell>
          <cell r="F232">
            <v>44</v>
          </cell>
        </row>
        <row r="233">
          <cell r="E233" t="str">
            <v>电子信息工程19(1)</v>
          </cell>
          <cell r="F233">
            <v>39</v>
          </cell>
        </row>
        <row r="234">
          <cell r="E234" t="str">
            <v>电子信息工程19(2)</v>
          </cell>
          <cell r="F234">
            <v>34</v>
          </cell>
        </row>
        <row r="235">
          <cell r="E235" t="str">
            <v>通信工程19(1)</v>
          </cell>
          <cell r="F235">
            <v>41</v>
          </cell>
        </row>
        <row r="236">
          <cell r="E236" t="str">
            <v>通信工程19(2)</v>
          </cell>
          <cell r="F236">
            <v>36</v>
          </cell>
        </row>
        <row r="237">
          <cell r="E237" t="str">
            <v>电气工程及其自动化19(1)</v>
          </cell>
          <cell r="F237">
            <v>28</v>
          </cell>
        </row>
        <row r="238">
          <cell r="E238" t="str">
            <v>电气工程及其自动化19(2)</v>
          </cell>
          <cell r="F238">
            <v>38</v>
          </cell>
        </row>
        <row r="239">
          <cell r="E239" t="str">
            <v>电气工程及其自动化19(3)</v>
          </cell>
          <cell r="F239">
            <v>37</v>
          </cell>
        </row>
        <row r="240">
          <cell r="E240" t="str">
            <v>电气工程及其自动化19(4)</v>
          </cell>
          <cell r="F240">
            <v>33</v>
          </cell>
        </row>
        <row r="241">
          <cell r="E241" t="str">
            <v>网络工程19(1)</v>
          </cell>
          <cell r="F241">
            <v>45</v>
          </cell>
        </row>
        <row r="242">
          <cell r="E242" t="str">
            <v>物联网工程19(1)</v>
          </cell>
          <cell r="F242">
            <v>41</v>
          </cell>
        </row>
        <row r="243">
          <cell r="E243" t="str">
            <v>软件工程19(1)</v>
          </cell>
          <cell r="F243">
            <v>40</v>
          </cell>
        </row>
        <row r="244">
          <cell r="E244" t="str">
            <v>软件工程19(2)</v>
          </cell>
          <cell r="F244">
            <v>39</v>
          </cell>
        </row>
        <row r="245">
          <cell r="E245" t="str">
            <v>数据科学与大数据技术19(1)</v>
          </cell>
          <cell r="F245">
            <v>44</v>
          </cell>
        </row>
        <row r="246">
          <cell r="E246" t="str">
            <v>数据科学与大数据技术19(2)</v>
          </cell>
          <cell r="F246">
            <v>42</v>
          </cell>
        </row>
        <row r="247">
          <cell r="E247" t="str">
            <v>自动化(对口)19(1)</v>
          </cell>
          <cell r="F247">
            <v>45</v>
          </cell>
        </row>
        <row r="248">
          <cell r="E248" t="str">
            <v>自动化(对口)19(2)</v>
          </cell>
          <cell r="F248">
            <v>43</v>
          </cell>
        </row>
        <row r="249">
          <cell r="E249" t="str">
            <v>网络工程(对口)19(2)</v>
          </cell>
          <cell r="F249">
            <v>55</v>
          </cell>
        </row>
        <row r="250">
          <cell r="E250" t="str">
            <v>物联网工程(对口)19(2)</v>
          </cell>
          <cell r="F250">
            <v>49</v>
          </cell>
        </row>
        <row r="251">
          <cell r="E251" t="str">
            <v>美术学19(1)</v>
          </cell>
          <cell r="F251">
            <v>28</v>
          </cell>
        </row>
        <row r="252">
          <cell r="E252" t="str">
            <v>美术学19(2)</v>
          </cell>
          <cell r="F252">
            <v>28</v>
          </cell>
        </row>
        <row r="253">
          <cell r="E253" t="str">
            <v>美术学19(3)</v>
          </cell>
          <cell r="F253">
            <v>28</v>
          </cell>
        </row>
        <row r="254">
          <cell r="E254" t="str">
            <v>动画19(1)</v>
          </cell>
          <cell r="F254">
            <v>23</v>
          </cell>
        </row>
        <row r="255">
          <cell r="E255" t="str">
            <v>动画19(2)</v>
          </cell>
          <cell r="F255">
            <v>23</v>
          </cell>
        </row>
        <row r="256">
          <cell r="E256" t="str">
            <v>环境设计19(1)</v>
          </cell>
          <cell r="F256">
            <v>24</v>
          </cell>
        </row>
        <row r="257">
          <cell r="E257" t="str">
            <v>环境设计19(2)</v>
          </cell>
          <cell r="F257">
            <v>24</v>
          </cell>
        </row>
        <row r="258">
          <cell r="E258" t="str">
            <v>环境设计19(3)</v>
          </cell>
          <cell r="F258">
            <v>25</v>
          </cell>
        </row>
        <row r="259">
          <cell r="E259" t="str">
            <v>产品设计19(1)</v>
          </cell>
          <cell r="F259">
            <v>25</v>
          </cell>
        </row>
        <row r="260">
          <cell r="E260" t="str">
            <v>产品设计19(2)</v>
          </cell>
          <cell r="F260">
            <v>24</v>
          </cell>
        </row>
        <row r="261">
          <cell r="E261" t="str">
            <v>产品设计19(3)</v>
          </cell>
          <cell r="F261">
            <v>23</v>
          </cell>
        </row>
        <row r="262">
          <cell r="E262" t="str">
            <v>视觉传达设计19(1)</v>
          </cell>
          <cell r="F262">
            <v>24</v>
          </cell>
        </row>
        <row r="263">
          <cell r="E263" t="str">
            <v>视觉传达设计19(2)</v>
          </cell>
          <cell r="F263">
            <v>24</v>
          </cell>
        </row>
        <row r="264">
          <cell r="E264" t="str">
            <v>视觉传达设计19(3)</v>
          </cell>
          <cell r="F264">
            <v>25</v>
          </cell>
        </row>
        <row r="265">
          <cell r="E265" t="str">
            <v>体育教育19(1)</v>
          </cell>
          <cell r="F265">
            <v>32</v>
          </cell>
        </row>
        <row r="266">
          <cell r="E266" t="str">
            <v>体育教育19(2)</v>
          </cell>
          <cell r="F266">
            <v>31</v>
          </cell>
        </row>
        <row r="267">
          <cell r="E267" t="str">
            <v>体育教育19(3)</v>
          </cell>
          <cell r="F267">
            <v>29</v>
          </cell>
        </row>
        <row r="268">
          <cell r="E268" t="str">
            <v>体育教育19(4)</v>
          </cell>
          <cell r="F268">
            <v>31</v>
          </cell>
        </row>
        <row r="269">
          <cell r="E269" t="str">
            <v>休闲体育19(1)</v>
          </cell>
          <cell r="F269">
            <v>20</v>
          </cell>
        </row>
        <row r="270">
          <cell r="E270" t="str">
            <v>休闲体育19(2)</v>
          </cell>
          <cell r="F270">
            <v>21</v>
          </cell>
        </row>
        <row r="271">
          <cell r="E271" t="str">
            <v>社会体育指导与管理19(1)</v>
          </cell>
          <cell r="F271">
            <v>26</v>
          </cell>
        </row>
        <row r="272">
          <cell r="E272" t="str">
            <v>社会体育指导与管理19(2)</v>
          </cell>
          <cell r="F272">
            <v>27</v>
          </cell>
        </row>
        <row r="273">
          <cell r="E273" t="str">
            <v>音乐学19(1)</v>
          </cell>
          <cell r="F273">
            <v>30</v>
          </cell>
        </row>
        <row r="274">
          <cell r="E274" t="str">
            <v>音乐学19(2)</v>
          </cell>
          <cell r="F274">
            <v>29</v>
          </cell>
        </row>
        <row r="275">
          <cell r="E275" t="str">
            <v>音乐学19(3)</v>
          </cell>
          <cell r="F275">
            <v>29</v>
          </cell>
        </row>
        <row r="276">
          <cell r="E276" t="str">
            <v>音乐学19(4)</v>
          </cell>
          <cell r="F276">
            <v>30</v>
          </cell>
        </row>
        <row r="277">
          <cell r="E277" t="str">
            <v>音乐表演19(1)</v>
          </cell>
          <cell r="F277">
            <v>29</v>
          </cell>
        </row>
        <row r="278">
          <cell r="E278" t="str">
            <v>音乐表演19(2)</v>
          </cell>
          <cell r="F278">
            <v>28</v>
          </cell>
        </row>
        <row r="279">
          <cell r="E279" t="str">
            <v>国际经济与贸易19(1)</v>
          </cell>
          <cell r="F279">
            <v>38</v>
          </cell>
        </row>
        <row r="280">
          <cell r="E280" t="str">
            <v>国际经济与贸易19(2)</v>
          </cell>
          <cell r="F280">
            <v>33</v>
          </cell>
        </row>
        <row r="281">
          <cell r="E281" t="str">
            <v>会计学19(1)</v>
          </cell>
          <cell r="F281">
            <v>50</v>
          </cell>
        </row>
        <row r="282">
          <cell r="E282" t="str">
            <v>会计学19(2)</v>
          </cell>
          <cell r="F282">
            <v>49</v>
          </cell>
        </row>
        <row r="283">
          <cell r="E283" t="str">
            <v>电子商务19(1)</v>
          </cell>
          <cell r="F283">
            <v>38</v>
          </cell>
        </row>
        <row r="284">
          <cell r="E284" t="str">
            <v>财务管理19(1)</v>
          </cell>
          <cell r="F284">
            <v>46</v>
          </cell>
        </row>
        <row r="285">
          <cell r="E285" t="str">
            <v>财务管理19(2)</v>
          </cell>
          <cell r="F285">
            <v>46</v>
          </cell>
        </row>
        <row r="286">
          <cell r="E286" t="str">
            <v>金融工程19(1)</v>
          </cell>
          <cell r="F286">
            <v>43</v>
          </cell>
        </row>
        <row r="287">
          <cell r="E287" t="str">
            <v>金融工程19(2)</v>
          </cell>
          <cell r="F287">
            <v>42</v>
          </cell>
        </row>
        <row r="288">
          <cell r="E288" t="str">
            <v>物流工程19(1)</v>
          </cell>
          <cell r="F288">
            <v>31</v>
          </cell>
        </row>
        <row r="289">
          <cell r="E289" t="str">
            <v>物流工程19(2)</v>
          </cell>
          <cell r="F289">
            <v>32</v>
          </cell>
        </row>
        <row r="290">
          <cell r="E290" t="str">
            <v>市场营销(对口)19(1)</v>
          </cell>
          <cell r="F290">
            <v>48</v>
          </cell>
        </row>
        <row r="291">
          <cell r="E291" t="str">
            <v>市场营销(对口)19(2)</v>
          </cell>
          <cell r="F291">
            <v>50</v>
          </cell>
        </row>
        <row r="292">
          <cell r="E292" t="str">
            <v>电子商务(升本)19(1)</v>
          </cell>
          <cell r="F292">
            <v>55</v>
          </cell>
        </row>
        <row r="293">
          <cell r="E293" t="str">
            <v>电子商务(升本)19(2)</v>
          </cell>
          <cell r="F293">
            <v>56</v>
          </cell>
        </row>
        <row r="294">
          <cell r="E294" t="str">
            <v>生物科学19(1)</v>
          </cell>
          <cell r="F294">
            <v>54</v>
          </cell>
        </row>
        <row r="295">
          <cell r="E295" t="str">
            <v>生物科学19(2)</v>
          </cell>
          <cell r="F295">
            <v>54</v>
          </cell>
        </row>
        <row r="296">
          <cell r="E296" t="str">
            <v>生物工程19(1)</v>
          </cell>
          <cell r="F296">
            <v>31</v>
          </cell>
        </row>
        <row r="297">
          <cell r="E297" t="str">
            <v>生物工程19(2)</v>
          </cell>
          <cell r="F297">
            <v>31</v>
          </cell>
        </row>
        <row r="298">
          <cell r="E298" t="str">
            <v>食品质量与安全19(1)</v>
          </cell>
          <cell r="F298">
            <v>35</v>
          </cell>
        </row>
        <row r="299">
          <cell r="E299" t="str">
            <v>食品质量与安全19(2)</v>
          </cell>
          <cell r="F299">
            <v>30</v>
          </cell>
        </row>
        <row r="300">
          <cell r="E300" t="str">
            <v>生物制药19(1)</v>
          </cell>
          <cell r="F300">
            <v>32</v>
          </cell>
        </row>
        <row r="301">
          <cell r="E301" t="str">
            <v>生物制药19(2)</v>
          </cell>
          <cell r="F301">
            <v>36</v>
          </cell>
        </row>
        <row r="302">
          <cell r="E302" t="str">
            <v>园林(对口)19(1)</v>
          </cell>
          <cell r="F302">
            <v>44</v>
          </cell>
        </row>
        <row r="303">
          <cell r="E303" t="str">
            <v>园林(对口)19(2)</v>
          </cell>
          <cell r="F303">
            <v>45</v>
          </cell>
        </row>
        <row r="304">
          <cell r="E304" t="str">
            <v>生物科学(升本)19(1)</v>
          </cell>
          <cell r="F304">
            <v>55</v>
          </cell>
        </row>
        <row r="305">
          <cell r="E305" t="str">
            <v>生物科学(升本)19(2)</v>
          </cell>
          <cell r="F305">
            <v>55</v>
          </cell>
        </row>
        <row r="306">
          <cell r="E306" t="str">
            <v>轨道交通信号与控制19(1)</v>
          </cell>
          <cell r="F306">
            <v>32</v>
          </cell>
        </row>
        <row r="307">
          <cell r="E307" t="str">
            <v>轨道交通信号与控制19(2)</v>
          </cell>
          <cell r="F307">
            <v>37</v>
          </cell>
        </row>
        <row r="308">
          <cell r="E308" t="str">
            <v>机械设计制造及其自动化19(1)</v>
          </cell>
          <cell r="F308">
            <v>36</v>
          </cell>
        </row>
        <row r="309">
          <cell r="E309" t="str">
            <v>机械设计制造及其自动化19(2)</v>
          </cell>
          <cell r="F309">
            <v>39</v>
          </cell>
        </row>
        <row r="310">
          <cell r="E310" t="str">
            <v>法律事务(社会)19(1)</v>
          </cell>
          <cell r="F310">
            <v>43</v>
          </cell>
        </row>
        <row r="311">
          <cell r="E311" t="str">
            <v>法律事务(社会)19(2)</v>
          </cell>
          <cell r="F311">
            <v>47</v>
          </cell>
        </row>
        <row r="312">
          <cell r="E312" t="str">
            <v>行政管理(社会)19(1)</v>
          </cell>
          <cell r="F312">
            <v>48</v>
          </cell>
        </row>
        <row r="313">
          <cell r="E313" t="str">
            <v>行政管理(社会)19(2)</v>
          </cell>
          <cell r="F313">
            <v>55</v>
          </cell>
        </row>
        <row r="314">
          <cell r="E314" t="str">
            <v>行政管理(社会)19(4)</v>
          </cell>
          <cell r="F314">
            <v>52</v>
          </cell>
        </row>
        <row r="315">
          <cell r="E315" t="str">
            <v>物流管理(社会)19(1)</v>
          </cell>
          <cell r="F315">
            <v>49</v>
          </cell>
        </row>
        <row r="316">
          <cell r="E316" t="str">
            <v>社区管理与服务(社会)19(1)</v>
          </cell>
          <cell r="F316">
            <v>41</v>
          </cell>
        </row>
        <row r="317">
          <cell r="E317" t="str">
            <v>社区管理与服务(社会)19(2)</v>
          </cell>
          <cell r="F317">
            <v>39</v>
          </cell>
        </row>
        <row r="318">
          <cell r="E318" t="str">
            <v>计算机应用技术(社会)19(1)</v>
          </cell>
          <cell r="F318">
            <v>40</v>
          </cell>
        </row>
        <row r="319">
          <cell r="E319" t="str">
            <v>计算机应用技术(社会)19(2)</v>
          </cell>
          <cell r="F319">
            <v>43</v>
          </cell>
        </row>
        <row r="320">
          <cell r="E320" t="str">
            <v>计算机应用技术(社会)19(3)</v>
          </cell>
          <cell r="F320">
            <v>42</v>
          </cell>
        </row>
        <row r="321">
          <cell r="E321" t="str">
            <v>会计(社会)19(1)</v>
          </cell>
          <cell r="F321">
            <v>55</v>
          </cell>
        </row>
        <row r="322">
          <cell r="E322" t="str">
            <v>会计(社会)19(2)</v>
          </cell>
          <cell r="F322">
            <v>57</v>
          </cell>
        </row>
        <row r="323">
          <cell r="E323" t="str">
            <v>行政管理(社会)19(3)</v>
          </cell>
          <cell r="F323">
            <v>53</v>
          </cell>
        </row>
        <row r="324">
          <cell r="E324" t="str">
            <v>思想政治教育18(1)</v>
          </cell>
          <cell r="F324">
            <v>51</v>
          </cell>
        </row>
        <row r="325">
          <cell r="E325" t="str">
            <v>法学18(1)</v>
          </cell>
          <cell r="F325">
            <v>67</v>
          </cell>
        </row>
        <row r="326">
          <cell r="E326" t="str">
            <v>法学18(2)</v>
          </cell>
          <cell r="F326">
            <v>67</v>
          </cell>
        </row>
        <row r="327">
          <cell r="E327" t="str">
            <v>文化产业管理18(1)</v>
          </cell>
          <cell r="F327">
            <v>26</v>
          </cell>
        </row>
        <row r="328">
          <cell r="E328" t="str">
            <v>社会工作18(1)</v>
          </cell>
          <cell r="F328">
            <v>34</v>
          </cell>
        </row>
        <row r="329">
          <cell r="E329" t="str">
            <v>社会工作(对口)18(2)</v>
          </cell>
          <cell r="F329">
            <v>56</v>
          </cell>
        </row>
        <row r="330">
          <cell r="E330" t="str">
            <v>汉语言文学18(1)</v>
          </cell>
          <cell r="F330">
            <v>55</v>
          </cell>
        </row>
        <row r="331">
          <cell r="E331" t="str">
            <v>汉语言文学18(2)</v>
          </cell>
          <cell r="F331">
            <v>53</v>
          </cell>
        </row>
        <row r="332">
          <cell r="E332" t="str">
            <v>汉语言文学18(3)</v>
          </cell>
          <cell r="F332">
            <v>55</v>
          </cell>
        </row>
        <row r="333">
          <cell r="E333" t="str">
            <v>广告学18(1)</v>
          </cell>
          <cell r="F333">
            <v>41</v>
          </cell>
        </row>
        <row r="334">
          <cell r="E334" t="str">
            <v>新闻学18(1)</v>
          </cell>
          <cell r="F334">
            <v>35</v>
          </cell>
        </row>
        <row r="335">
          <cell r="E335" t="str">
            <v>戏剧影视文学18(1)</v>
          </cell>
          <cell r="F335">
            <v>29</v>
          </cell>
        </row>
        <row r="336">
          <cell r="E336" t="str">
            <v>文化产业管理(对口)18(2)</v>
          </cell>
          <cell r="F336">
            <v>54</v>
          </cell>
        </row>
        <row r="337">
          <cell r="E337" t="str">
            <v>英语18(1)</v>
          </cell>
          <cell r="F337">
            <v>42</v>
          </cell>
        </row>
        <row r="338">
          <cell r="E338" t="str">
            <v>英语18(2)</v>
          </cell>
          <cell r="F338">
            <v>42</v>
          </cell>
        </row>
        <row r="339">
          <cell r="E339" t="str">
            <v>英语18(3)</v>
          </cell>
          <cell r="F339">
            <v>41</v>
          </cell>
        </row>
        <row r="340">
          <cell r="E340" t="str">
            <v>英语18(4)</v>
          </cell>
          <cell r="F340">
            <v>42</v>
          </cell>
        </row>
        <row r="341">
          <cell r="E341" t="str">
            <v>英语18(5)</v>
          </cell>
          <cell r="F341">
            <v>42</v>
          </cell>
        </row>
        <row r="342">
          <cell r="E342" t="str">
            <v>英语18(6)</v>
          </cell>
          <cell r="F342">
            <v>41</v>
          </cell>
        </row>
        <row r="343">
          <cell r="E343" t="str">
            <v>商务英语(联合)18(1)</v>
          </cell>
          <cell r="F343">
            <v>49</v>
          </cell>
        </row>
        <row r="344">
          <cell r="E344" t="str">
            <v>商务英语18(2)</v>
          </cell>
          <cell r="F344">
            <v>39</v>
          </cell>
        </row>
        <row r="345">
          <cell r="E345" t="str">
            <v>商务英语18(3)</v>
          </cell>
          <cell r="F345">
            <v>39</v>
          </cell>
        </row>
        <row r="346">
          <cell r="E346" t="str">
            <v>小学教育18(1)</v>
          </cell>
          <cell r="F346">
            <v>41</v>
          </cell>
        </row>
        <row r="347">
          <cell r="E347" t="str">
            <v>小学教育18(2)</v>
          </cell>
          <cell r="F347">
            <v>40</v>
          </cell>
        </row>
        <row r="348">
          <cell r="E348" t="str">
            <v>小学教育18(3)</v>
          </cell>
          <cell r="F348">
            <v>41</v>
          </cell>
        </row>
        <row r="349">
          <cell r="E349" t="str">
            <v>小学教育18(4)</v>
          </cell>
          <cell r="F349">
            <v>41</v>
          </cell>
        </row>
        <row r="350">
          <cell r="E350" t="str">
            <v>小学教育18(5)</v>
          </cell>
          <cell r="F350">
            <v>41</v>
          </cell>
        </row>
        <row r="351">
          <cell r="E351" t="str">
            <v>学前教育18(1)</v>
          </cell>
          <cell r="F351">
            <v>48</v>
          </cell>
        </row>
        <row r="352">
          <cell r="E352" t="str">
            <v>应用心理学18(1)</v>
          </cell>
          <cell r="F352">
            <v>32</v>
          </cell>
        </row>
        <row r="353">
          <cell r="E353" t="str">
            <v>学前教育(对口)18(3)</v>
          </cell>
          <cell r="F353">
            <v>36</v>
          </cell>
        </row>
        <row r="354">
          <cell r="E354" t="str">
            <v>学前教育(对口)18(4)</v>
          </cell>
          <cell r="F354">
            <v>34</v>
          </cell>
        </row>
        <row r="355">
          <cell r="E355" t="str">
            <v>数学与应用数学18(1)</v>
          </cell>
          <cell r="F355">
            <v>46</v>
          </cell>
        </row>
        <row r="356">
          <cell r="E356" t="str">
            <v>数学与应用数学18(2)</v>
          </cell>
          <cell r="F356">
            <v>47</v>
          </cell>
        </row>
        <row r="357">
          <cell r="E357" t="str">
            <v>数学与应用数学18(3)</v>
          </cell>
          <cell r="F357">
            <v>47</v>
          </cell>
        </row>
        <row r="358">
          <cell r="E358" t="str">
            <v>数学与应用数学18(4)</v>
          </cell>
          <cell r="F358">
            <v>46</v>
          </cell>
        </row>
        <row r="359">
          <cell r="E359" t="str">
            <v>金融数学18(1)</v>
          </cell>
          <cell r="F359">
            <v>40</v>
          </cell>
        </row>
        <row r="360">
          <cell r="E360" t="str">
            <v>金融数学18(2)</v>
          </cell>
          <cell r="F360">
            <v>40</v>
          </cell>
        </row>
        <row r="361">
          <cell r="E361" t="str">
            <v>物理学18(1)</v>
          </cell>
          <cell r="F361">
            <v>34</v>
          </cell>
        </row>
        <row r="362">
          <cell r="E362" t="str">
            <v>物理学18(2)</v>
          </cell>
          <cell r="F362">
            <v>35</v>
          </cell>
        </row>
        <row r="363">
          <cell r="E363" t="str">
            <v>化学18(1)</v>
          </cell>
          <cell r="F363">
            <v>42</v>
          </cell>
        </row>
        <row r="364">
          <cell r="E364" t="str">
            <v>化学18(2)</v>
          </cell>
          <cell r="F364">
            <v>40</v>
          </cell>
        </row>
        <row r="365">
          <cell r="E365" t="str">
            <v>化学18(3)</v>
          </cell>
          <cell r="F365">
            <v>41</v>
          </cell>
        </row>
        <row r="366">
          <cell r="E366" t="str">
            <v>化学18(4)</v>
          </cell>
          <cell r="F366">
            <v>40</v>
          </cell>
        </row>
        <row r="367">
          <cell r="E367" t="str">
            <v>材料化学18(1)</v>
          </cell>
          <cell r="F367">
            <v>47</v>
          </cell>
        </row>
        <row r="368">
          <cell r="E368" t="str">
            <v>化学工程与工艺18(1)</v>
          </cell>
          <cell r="F368">
            <v>51</v>
          </cell>
        </row>
        <row r="369">
          <cell r="E369" t="str">
            <v>高分子材料与工程18(1)</v>
          </cell>
          <cell r="F369">
            <v>47</v>
          </cell>
        </row>
        <row r="370">
          <cell r="E370" t="str">
            <v>计算机科学与技术18(1)</v>
          </cell>
          <cell r="F370">
            <v>45</v>
          </cell>
        </row>
        <row r="371">
          <cell r="E371" t="str">
            <v>计算机科学与技术18(2)</v>
          </cell>
          <cell r="F371">
            <v>44</v>
          </cell>
        </row>
        <row r="372">
          <cell r="E372" t="str">
            <v>自动化18(1)</v>
          </cell>
          <cell r="F372">
            <v>24</v>
          </cell>
        </row>
        <row r="373">
          <cell r="E373" t="str">
            <v>自动化18(2)</v>
          </cell>
          <cell r="F373">
            <v>24</v>
          </cell>
        </row>
        <row r="374">
          <cell r="E374" t="str">
            <v>电子信息工程18(1)</v>
          </cell>
          <cell r="F374">
            <v>29</v>
          </cell>
        </row>
        <row r="375">
          <cell r="E375" t="str">
            <v>电子信息工程18(2)</v>
          </cell>
          <cell r="F375">
            <v>30</v>
          </cell>
        </row>
        <row r="376">
          <cell r="E376" t="str">
            <v>电子信息工程18(3)</v>
          </cell>
          <cell r="F376">
            <v>36</v>
          </cell>
        </row>
        <row r="377">
          <cell r="E377" t="str">
            <v>电子信息工程18(4)</v>
          </cell>
          <cell r="F377">
            <v>33</v>
          </cell>
        </row>
        <row r="378">
          <cell r="E378" t="str">
            <v>通信工程18(1)</v>
          </cell>
          <cell r="F378">
            <v>29</v>
          </cell>
        </row>
        <row r="379">
          <cell r="E379" t="str">
            <v>通信工程18(2)</v>
          </cell>
          <cell r="F379">
            <v>31</v>
          </cell>
        </row>
        <row r="380">
          <cell r="E380" t="str">
            <v>通信工程18(3)</v>
          </cell>
          <cell r="F380">
            <v>27</v>
          </cell>
        </row>
        <row r="381">
          <cell r="E381" t="str">
            <v>电气工程及其自动化18(1)</v>
          </cell>
          <cell r="F381">
            <v>34</v>
          </cell>
        </row>
        <row r="382">
          <cell r="E382" t="str">
            <v>电气工程及其自动化18(2)</v>
          </cell>
          <cell r="F382">
            <v>33</v>
          </cell>
        </row>
        <row r="383">
          <cell r="E383" t="str">
            <v>电气工程及其自动化18(3)</v>
          </cell>
          <cell r="F383">
            <v>32</v>
          </cell>
        </row>
        <row r="384">
          <cell r="E384" t="str">
            <v>电气工程及其自动化18(4)</v>
          </cell>
          <cell r="F384">
            <v>33</v>
          </cell>
        </row>
        <row r="385">
          <cell r="E385" t="str">
            <v>网络工程18(1)</v>
          </cell>
          <cell r="F385">
            <v>43</v>
          </cell>
        </row>
        <row r="386">
          <cell r="E386" t="str">
            <v>数字媒体技术18(1)</v>
          </cell>
          <cell r="F386">
            <v>39</v>
          </cell>
        </row>
        <row r="387">
          <cell r="E387" t="str">
            <v>物联网工程18(1)</v>
          </cell>
          <cell r="F387">
            <v>40</v>
          </cell>
        </row>
        <row r="388">
          <cell r="E388" t="str">
            <v>软件工程18(1)</v>
          </cell>
          <cell r="F388">
            <v>41</v>
          </cell>
        </row>
        <row r="389">
          <cell r="E389" t="str">
            <v>软件工程18(2)</v>
          </cell>
          <cell r="F389">
            <v>46</v>
          </cell>
        </row>
        <row r="390">
          <cell r="E390" t="str">
            <v>自动化(对口)18(3)</v>
          </cell>
          <cell r="F390">
            <v>41</v>
          </cell>
        </row>
        <row r="391">
          <cell r="E391" t="str">
            <v>自动化(对口)18(4)</v>
          </cell>
          <cell r="F391">
            <v>40</v>
          </cell>
        </row>
        <row r="392">
          <cell r="E392" t="str">
            <v>网络工程(对口)18(2)</v>
          </cell>
          <cell r="F392">
            <v>44</v>
          </cell>
        </row>
        <row r="393">
          <cell r="E393" t="str">
            <v>网络工程(对口)18(3)</v>
          </cell>
          <cell r="F393">
            <v>43</v>
          </cell>
        </row>
        <row r="394">
          <cell r="E394" t="str">
            <v>物联网工程(对口)18(2)</v>
          </cell>
          <cell r="F394">
            <v>39</v>
          </cell>
        </row>
        <row r="395">
          <cell r="E395" t="str">
            <v>美术学18(1)</v>
          </cell>
          <cell r="F395">
            <v>30</v>
          </cell>
        </row>
        <row r="396">
          <cell r="E396" t="str">
            <v>美术学18(2)</v>
          </cell>
          <cell r="F396">
            <v>29</v>
          </cell>
        </row>
        <row r="397">
          <cell r="E397" t="str">
            <v>美术学18(3)</v>
          </cell>
          <cell r="F397">
            <v>30</v>
          </cell>
        </row>
        <row r="398">
          <cell r="E398" t="str">
            <v>动画18(1)</v>
          </cell>
          <cell r="F398">
            <v>21</v>
          </cell>
        </row>
        <row r="399">
          <cell r="E399" t="str">
            <v>动画18(2)</v>
          </cell>
          <cell r="F399">
            <v>22</v>
          </cell>
        </row>
        <row r="400">
          <cell r="E400" t="str">
            <v>环境设计18(1)</v>
          </cell>
          <cell r="F400">
            <v>28</v>
          </cell>
        </row>
        <row r="401">
          <cell r="E401" t="str">
            <v>环境设计18(2)</v>
          </cell>
          <cell r="F401">
            <v>27</v>
          </cell>
        </row>
        <row r="402">
          <cell r="E402" t="str">
            <v>环境设计18(3)</v>
          </cell>
          <cell r="F402">
            <v>27</v>
          </cell>
        </row>
        <row r="403">
          <cell r="E403" t="str">
            <v>产品设计18(1)</v>
          </cell>
          <cell r="F403">
            <v>20</v>
          </cell>
        </row>
        <row r="404">
          <cell r="E404" t="str">
            <v>产品设计18(2)</v>
          </cell>
          <cell r="F404">
            <v>20</v>
          </cell>
        </row>
        <row r="405">
          <cell r="E405" t="str">
            <v>产品设计18(3)</v>
          </cell>
          <cell r="F405">
            <v>22</v>
          </cell>
        </row>
        <row r="406">
          <cell r="E406" t="str">
            <v>视觉传达设计18(1)</v>
          </cell>
          <cell r="F406">
            <v>25</v>
          </cell>
        </row>
        <row r="407">
          <cell r="E407" t="str">
            <v>视觉传达设计18(2)</v>
          </cell>
          <cell r="F407">
            <v>24</v>
          </cell>
        </row>
        <row r="408">
          <cell r="E408" t="str">
            <v>体育教育18(1)</v>
          </cell>
          <cell r="F408">
            <v>32</v>
          </cell>
        </row>
        <row r="409">
          <cell r="E409" t="str">
            <v>体育教育18(2)</v>
          </cell>
          <cell r="F409">
            <v>32</v>
          </cell>
        </row>
        <row r="410">
          <cell r="E410" t="str">
            <v>体育教育18(3)</v>
          </cell>
          <cell r="F410">
            <v>30</v>
          </cell>
        </row>
        <row r="411">
          <cell r="E411" t="str">
            <v>体育教育18(4)</v>
          </cell>
          <cell r="F411">
            <v>31</v>
          </cell>
        </row>
        <row r="412">
          <cell r="E412" t="str">
            <v>休闲体育18(1)</v>
          </cell>
          <cell r="F412">
            <v>24</v>
          </cell>
        </row>
        <row r="413">
          <cell r="E413" t="str">
            <v>休闲体育18(2)</v>
          </cell>
          <cell r="F413">
            <v>20</v>
          </cell>
        </row>
        <row r="414">
          <cell r="E414" t="str">
            <v>社会体育指导与管理18(1)</v>
          </cell>
          <cell r="F414">
            <v>24</v>
          </cell>
        </row>
        <row r="415">
          <cell r="E415" t="str">
            <v>社会体育指导与管理18(2)</v>
          </cell>
          <cell r="F415">
            <v>22</v>
          </cell>
        </row>
        <row r="416">
          <cell r="E416" t="str">
            <v>音乐学18(1)</v>
          </cell>
          <cell r="F416">
            <v>28</v>
          </cell>
        </row>
        <row r="417">
          <cell r="E417" t="str">
            <v>音乐学18(2)</v>
          </cell>
          <cell r="F417">
            <v>28</v>
          </cell>
        </row>
        <row r="418">
          <cell r="E418" t="str">
            <v>音乐学18(3)</v>
          </cell>
          <cell r="F418">
            <v>28</v>
          </cell>
        </row>
        <row r="419">
          <cell r="E419" t="str">
            <v>音乐学18(4)</v>
          </cell>
          <cell r="F419">
            <v>27</v>
          </cell>
        </row>
        <row r="420">
          <cell r="E420" t="str">
            <v>音乐表演18(1)</v>
          </cell>
          <cell r="F420">
            <v>34</v>
          </cell>
        </row>
        <row r="421">
          <cell r="E421" t="str">
            <v>音乐表演18(2)</v>
          </cell>
          <cell r="F421">
            <v>32</v>
          </cell>
        </row>
        <row r="422">
          <cell r="E422" t="str">
            <v>国际经济与贸易(联合)18(1)</v>
          </cell>
          <cell r="F422">
            <v>47</v>
          </cell>
        </row>
        <row r="423">
          <cell r="E423" t="str">
            <v>国际经济与贸易(联合)18(2)</v>
          </cell>
          <cell r="F423">
            <v>45</v>
          </cell>
        </row>
        <row r="424">
          <cell r="E424" t="str">
            <v>会计学18(1)</v>
          </cell>
          <cell r="F424">
            <v>62</v>
          </cell>
        </row>
        <row r="425">
          <cell r="E425" t="str">
            <v>会计学18(2)</v>
          </cell>
          <cell r="F425">
            <v>62</v>
          </cell>
        </row>
        <row r="426">
          <cell r="E426" t="str">
            <v>电子商务18(1)</v>
          </cell>
          <cell r="F426">
            <v>23</v>
          </cell>
        </row>
        <row r="427">
          <cell r="E427" t="str">
            <v>电子商务18(2)</v>
          </cell>
          <cell r="F427">
            <v>31</v>
          </cell>
        </row>
        <row r="428">
          <cell r="E428" t="str">
            <v>财务管理18(1)</v>
          </cell>
          <cell r="F428">
            <v>51</v>
          </cell>
        </row>
        <row r="429">
          <cell r="E429" t="str">
            <v>财务管理18(2)</v>
          </cell>
          <cell r="F429">
            <v>51</v>
          </cell>
        </row>
        <row r="430">
          <cell r="E430" t="str">
            <v>金融工程18(1)</v>
          </cell>
          <cell r="F430">
            <v>34</v>
          </cell>
        </row>
        <row r="431">
          <cell r="E431" t="str">
            <v>金融工程18(2)</v>
          </cell>
          <cell r="F431">
            <v>34</v>
          </cell>
        </row>
        <row r="432">
          <cell r="E432" t="str">
            <v>物流工程18(1)</v>
          </cell>
          <cell r="F432">
            <v>26</v>
          </cell>
        </row>
        <row r="433">
          <cell r="E433" t="str">
            <v>物流工程18(2)</v>
          </cell>
          <cell r="F433">
            <v>31</v>
          </cell>
        </row>
        <row r="434">
          <cell r="E434" t="str">
            <v>市场营销(对口)18(1)</v>
          </cell>
          <cell r="F434">
            <v>49</v>
          </cell>
        </row>
        <row r="435">
          <cell r="E435" t="str">
            <v>市场营销(对口)18(2)</v>
          </cell>
          <cell r="F435">
            <v>49</v>
          </cell>
        </row>
        <row r="436">
          <cell r="E436" t="str">
            <v>生物科学18(1)</v>
          </cell>
          <cell r="F436">
            <v>55</v>
          </cell>
        </row>
        <row r="437">
          <cell r="E437" t="str">
            <v>生物科学18(2)</v>
          </cell>
          <cell r="F437">
            <v>54</v>
          </cell>
        </row>
        <row r="438">
          <cell r="E438" t="str">
            <v>园林18(1)</v>
          </cell>
          <cell r="F438">
            <v>13</v>
          </cell>
        </row>
        <row r="439">
          <cell r="E439" t="str">
            <v>生物工程18(1)</v>
          </cell>
          <cell r="F439">
            <v>26</v>
          </cell>
        </row>
        <row r="440">
          <cell r="E440" t="str">
            <v>食品质量与安全18(1)</v>
          </cell>
          <cell r="F440">
            <v>25</v>
          </cell>
        </row>
        <row r="441">
          <cell r="E441" t="str">
            <v>食品质量与安全(联合)18(2)</v>
          </cell>
          <cell r="F441">
            <v>36</v>
          </cell>
        </row>
        <row r="442">
          <cell r="E442" t="str">
            <v>生物制药18(1)</v>
          </cell>
          <cell r="F442">
            <v>31</v>
          </cell>
        </row>
        <row r="443">
          <cell r="E443" t="str">
            <v>生物制药18(2)</v>
          </cell>
          <cell r="F443">
            <v>30</v>
          </cell>
        </row>
        <row r="444">
          <cell r="E444" t="str">
            <v>园林(对口)18(2)</v>
          </cell>
          <cell r="F444">
            <v>40</v>
          </cell>
        </row>
        <row r="445">
          <cell r="E445" t="str">
            <v>园林(对口)18(3)</v>
          </cell>
          <cell r="F445">
            <v>40</v>
          </cell>
        </row>
        <row r="446">
          <cell r="E446" t="str">
            <v>轨道交通信号与控制18(1)</v>
          </cell>
          <cell r="F446">
            <v>33</v>
          </cell>
        </row>
        <row r="447">
          <cell r="E447" t="str">
            <v>轨道交通信号与控制18(2)</v>
          </cell>
          <cell r="F447">
            <v>32</v>
          </cell>
        </row>
        <row r="448">
          <cell r="E448" t="str">
            <v>机械设计制造及其自动化18(1)</v>
          </cell>
          <cell r="F448">
            <v>27</v>
          </cell>
        </row>
        <row r="449">
          <cell r="E449" t="str">
            <v>机械设计制造及其自动化18(2)</v>
          </cell>
          <cell r="F449">
            <v>29</v>
          </cell>
        </row>
        <row r="450">
          <cell r="E450" t="str">
            <v>机械设计制造及其自动化18(3)</v>
          </cell>
          <cell r="F450">
            <v>35</v>
          </cell>
        </row>
        <row r="451">
          <cell r="E451" t="str">
            <v>学前教育(升本)20(3)</v>
          </cell>
          <cell r="F451">
            <v>38</v>
          </cell>
        </row>
        <row r="452">
          <cell r="E452" t="str">
            <v>数学与应用数学20(1)</v>
          </cell>
          <cell r="F452">
            <v>43</v>
          </cell>
        </row>
        <row r="453">
          <cell r="E453" t="str">
            <v>数学与应用数学20(2)</v>
          </cell>
          <cell r="F453">
            <v>41</v>
          </cell>
        </row>
        <row r="454">
          <cell r="E454" t="str">
            <v>数学与应用数学20(3)</v>
          </cell>
          <cell r="F454">
            <v>41</v>
          </cell>
        </row>
        <row r="455">
          <cell r="E455" t="str">
            <v>数学与应用数学20(4)</v>
          </cell>
          <cell r="F455">
            <v>41</v>
          </cell>
        </row>
        <row r="456">
          <cell r="E456" t="str">
            <v>金融数学20(1)</v>
          </cell>
          <cell r="F456">
            <v>44</v>
          </cell>
        </row>
        <row r="457">
          <cell r="E457" t="str">
            <v>金融数学20(2)</v>
          </cell>
          <cell r="F457">
            <v>45</v>
          </cell>
        </row>
        <row r="458">
          <cell r="E458" t="str">
            <v>物理学20(1)</v>
          </cell>
          <cell r="F458">
            <v>46</v>
          </cell>
        </row>
        <row r="459">
          <cell r="E459" t="str">
            <v>物理学20(2)</v>
          </cell>
          <cell r="F459">
            <v>46</v>
          </cell>
        </row>
        <row r="460">
          <cell r="E460" t="str">
            <v>光电信息科学与工程20(1)</v>
          </cell>
          <cell r="F460">
            <v>41</v>
          </cell>
        </row>
        <row r="461">
          <cell r="E461" t="str">
            <v>光电信息科学与工程20(2)</v>
          </cell>
          <cell r="F461">
            <v>44</v>
          </cell>
        </row>
        <row r="462">
          <cell r="E462" t="str">
            <v>物理学(升本)20(1)</v>
          </cell>
          <cell r="F462">
            <v>37</v>
          </cell>
        </row>
        <row r="463">
          <cell r="E463" t="str">
            <v>电子信息工程(升本)20(1)</v>
          </cell>
          <cell r="F463">
            <v>27</v>
          </cell>
        </row>
        <row r="464">
          <cell r="E464" t="str">
            <v>化学20(1)</v>
          </cell>
          <cell r="F464">
            <v>44</v>
          </cell>
        </row>
        <row r="465">
          <cell r="E465" t="str">
            <v>化学20(2)</v>
          </cell>
          <cell r="F465">
            <v>49</v>
          </cell>
        </row>
        <row r="466">
          <cell r="E466" t="str">
            <v>材料化学20(1)</v>
          </cell>
          <cell r="F466">
            <v>48</v>
          </cell>
        </row>
        <row r="467">
          <cell r="E467" t="str">
            <v>材料化学20(2)</v>
          </cell>
          <cell r="F467">
            <v>47</v>
          </cell>
        </row>
        <row r="468">
          <cell r="E468" t="str">
            <v>化学工程与工艺20(1)</v>
          </cell>
          <cell r="F468">
            <v>49</v>
          </cell>
        </row>
        <row r="469">
          <cell r="E469" t="str">
            <v>化学工程与工艺20(2)</v>
          </cell>
          <cell r="F469">
            <v>49</v>
          </cell>
        </row>
        <row r="470">
          <cell r="E470" t="str">
            <v>高分子材料与工程20(1)</v>
          </cell>
          <cell r="F470">
            <v>50</v>
          </cell>
        </row>
        <row r="471">
          <cell r="E471" t="str">
            <v>高分子材料与工程20(2)</v>
          </cell>
          <cell r="F471">
            <v>46</v>
          </cell>
        </row>
        <row r="472">
          <cell r="E472" t="str">
            <v>化学(升本)20(1)</v>
          </cell>
          <cell r="F472">
            <v>65</v>
          </cell>
        </row>
        <row r="473">
          <cell r="E473" t="str">
            <v>计算机科学与技术20(1)</v>
          </cell>
          <cell r="F473">
            <v>45</v>
          </cell>
        </row>
        <row r="474">
          <cell r="E474" t="str">
            <v>计算机科学与技术20(2)</v>
          </cell>
          <cell r="F474">
            <v>45</v>
          </cell>
        </row>
        <row r="475">
          <cell r="E475" t="str">
            <v>电子信息工程20(1)</v>
          </cell>
          <cell r="F475">
            <v>44</v>
          </cell>
        </row>
        <row r="476">
          <cell r="E476" t="str">
            <v>电子信息工程20(2)</v>
          </cell>
          <cell r="F476">
            <v>41</v>
          </cell>
        </row>
        <row r="477">
          <cell r="E477" t="str">
            <v>通信工程20(1)</v>
          </cell>
          <cell r="F477">
            <v>44</v>
          </cell>
        </row>
        <row r="478">
          <cell r="E478" t="str">
            <v>通信工程20(2)</v>
          </cell>
          <cell r="F478">
            <v>43</v>
          </cell>
        </row>
        <row r="479">
          <cell r="E479" t="str">
            <v>电气工程及其自动化20(1)</v>
          </cell>
          <cell r="F479">
            <v>44</v>
          </cell>
        </row>
        <row r="480">
          <cell r="E480" t="str">
            <v>电气工程及其自动化20(2)</v>
          </cell>
          <cell r="F480">
            <v>43</v>
          </cell>
        </row>
        <row r="481">
          <cell r="E481" t="str">
            <v>网络工程20(1)</v>
          </cell>
          <cell r="F481">
            <v>44</v>
          </cell>
        </row>
        <row r="482">
          <cell r="E482" t="str">
            <v>物联网工程20(1)</v>
          </cell>
          <cell r="F482">
            <v>45</v>
          </cell>
        </row>
        <row r="483">
          <cell r="E483" t="str">
            <v>软件工程20(1)</v>
          </cell>
          <cell r="F483">
            <v>46</v>
          </cell>
        </row>
        <row r="484">
          <cell r="E484" t="str">
            <v>软件工程20(2)</v>
          </cell>
          <cell r="F484">
            <v>45</v>
          </cell>
        </row>
        <row r="485">
          <cell r="E485" t="str">
            <v>数据科学与大数据技术20(1)</v>
          </cell>
          <cell r="F485">
            <v>45</v>
          </cell>
        </row>
        <row r="486">
          <cell r="E486" t="str">
            <v>数据科学与大数据技术20(2)</v>
          </cell>
          <cell r="F486">
            <v>44</v>
          </cell>
        </row>
        <row r="487">
          <cell r="E487" t="str">
            <v>自动化20(1)</v>
          </cell>
          <cell r="F487">
            <v>46</v>
          </cell>
        </row>
        <row r="488">
          <cell r="E488" t="str">
            <v>自动化(对口)20(2)</v>
          </cell>
          <cell r="F488">
            <v>40</v>
          </cell>
        </row>
        <row r="489">
          <cell r="E489" t="str">
            <v>自动化(对口)20(3)</v>
          </cell>
          <cell r="F489">
            <v>40</v>
          </cell>
        </row>
        <row r="490">
          <cell r="E490" t="str">
            <v>网络工程(对口)20(2)</v>
          </cell>
          <cell r="F490">
            <v>55</v>
          </cell>
        </row>
        <row r="491">
          <cell r="E491" t="str">
            <v>物联网工程(对口)20(2)</v>
          </cell>
          <cell r="F491">
            <v>55</v>
          </cell>
        </row>
        <row r="492">
          <cell r="E492" t="str">
            <v>计算机科学与技术(升本)20(1)</v>
          </cell>
          <cell r="F492">
            <v>40</v>
          </cell>
        </row>
        <row r="493">
          <cell r="E493" t="str">
            <v>计算机科学与技术(升本)20(2)</v>
          </cell>
          <cell r="F493">
            <v>40</v>
          </cell>
        </row>
        <row r="494">
          <cell r="E494" t="str">
            <v>计算机科学与技术(升本)20(3)</v>
          </cell>
          <cell r="F494">
            <v>39</v>
          </cell>
        </row>
        <row r="495">
          <cell r="E495" t="str">
            <v>美术学20(1)</v>
          </cell>
          <cell r="F495">
            <v>25</v>
          </cell>
        </row>
        <row r="496">
          <cell r="E496" t="str">
            <v>美术学20(2)</v>
          </cell>
          <cell r="F496">
            <v>25</v>
          </cell>
        </row>
        <row r="497">
          <cell r="E497" t="str">
            <v>美术学20(3)</v>
          </cell>
          <cell r="F497">
            <v>25</v>
          </cell>
        </row>
        <row r="498">
          <cell r="E498" t="str">
            <v>动画20(1)</v>
          </cell>
          <cell r="F498">
            <v>23</v>
          </cell>
        </row>
        <row r="499">
          <cell r="E499" t="str">
            <v>动画20(2)</v>
          </cell>
          <cell r="F499">
            <v>25</v>
          </cell>
        </row>
        <row r="500">
          <cell r="E500" t="str">
            <v>环境设计20(1)</v>
          </cell>
          <cell r="F500">
            <v>23</v>
          </cell>
        </row>
        <row r="501">
          <cell r="E501" t="str">
            <v>环境设计20(2)</v>
          </cell>
          <cell r="F501">
            <v>25</v>
          </cell>
        </row>
        <row r="502">
          <cell r="E502" t="str">
            <v>环境设计20(3)</v>
          </cell>
          <cell r="F502">
            <v>25</v>
          </cell>
        </row>
        <row r="503">
          <cell r="E503" t="str">
            <v>环境设计20(4)</v>
          </cell>
          <cell r="F503">
            <v>24</v>
          </cell>
        </row>
        <row r="504">
          <cell r="E504" t="str">
            <v>产品设计20(1)</v>
          </cell>
          <cell r="F504">
            <v>24</v>
          </cell>
        </row>
        <row r="505">
          <cell r="E505" t="str">
            <v>产品设计20(2)</v>
          </cell>
          <cell r="F505">
            <v>24</v>
          </cell>
        </row>
        <row r="506">
          <cell r="E506" t="str">
            <v>产品设计20(3)</v>
          </cell>
          <cell r="F506">
            <v>24</v>
          </cell>
        </row>
        <row r="507">
          <cell r="E507" t="str">
            <v>视觉传达设计20(1)</v>
          </cell>
          <cell r="F507">
            <v>24</v>
          </cell>
        </row>
        <row r="508">
          <cell r="E508" t="str">
            <v>视觉传达设计20(2)</v>
          </cell>
          <cell r="F508">
            <v>24</v>
          </cell>
        </row>
        <row r="509">
          <cell r="E509" t="str">
            <v>视觉传达设计20(3)</v>
          </cell>
          <cell r="F509">
            <v>25</v>
          </cell>
        </row>
        <row r="510">
          <cell r="E510" t="str">
            <v>体育教育20(1)</v>
          </cell>
          <cell r="F510">
            <v>31</v>
          </cell>
        </row>
        <row r="511">
          <cell r="E511" t="str">
            <v>体育教育20(2)</v>
          </cell>
          <cell r="F511">
            <v>31</v>
          </cell>
        </row>
        <row r="512">
          <cell r="E512" t="str">
            <v>体育教育20(3)</v>
          </cell>
          <cell r="F512">
            <v>31</v>
          </cell>
        </row>
        <row r="513">
          <cell r="E513" t="str">
            <v>体育教育20(4)</v>
          </cell>
          <cell r="F513">
            <v>30</v>
          </cell>
        </row>
        <row r="514">
          <cell r="E514" t="str">
            <v>休闲体育20(1)</v>
          </cell>
          <cell r="F514">
            <v>26</v>
          </cell>
        </row>
        <row r="515">
          <cell r="E515" t="str">
            <v>休闲体育20(2)</v>
          </cell>
          <cell r="F515">
            <v>25</v>
          </cell>
        </row>
        <row r="516">
          <cell r="E516" t="str">
            <v>社会体育指导与管理20(1)</v>
          </cell>
          <cell r="F516">
            <v>26</v>
          </cell>
        </row>
        <row r="517">
          <cell r="E517" t="str">
            <v>社会体育指导与管理20(2)</v>
          </cell>
          <cell r="F517">
            <v>25</v>
          </cell>
        </row>
        <row r="518">
          <cell r="E518" t="str">
            <v>音乐学20(1)</v>
          </cell>
          <cell r="F518">
            <v>29</v>
          </cell>
        </row>
        <row r="519">
          <cell r="E519" t="str">
            <v>音乐学20(2)</v>
          </cell>
          <cell r="F519">
            <v>29</v>
          </cell>
        </row>
        <row r="520">
          <cell r="E520" t="str">
            <v>音乐学20(3)</v>
          </cell>
          <cell r="F520">
            <v>30</v>
          </cell>
        </row>
        <row r="521">
          <cell r="E521" t="str">
            <v>音乐学20(4)</v>
          </cell>
          <cell r="F521">
            <v>29</v>
          </cell>
        </row>
        <row r="522">
          <cell r="E522" t="str">
            <v>音乐表演20(1)</v>
          </cell>
          <cell r="F522">
            <v>31</v>
          </cell>
        </row>
        <row r="523">
          <cell r="E523" t="str">
            <v>音乐表演20(2)</v>
          </cell>
          <cell r="F523">
            <v>28</v>
          </cell>
        </row>
        <row r="524">
          <cell r="E524" t="str">
            <v>国际经济与贸易20(1)</v>
          </cell>
          <cell r="F524">
            <v>49</v>
          </cell>
        </row>
        <row r="525">
          <cell r="E525" t="str">
            <v>国际经济与贸易20(2)</v>
          </cell>
          <cell r="F525">
            <v>47</v>
          </cell>
        </row>
        <row r="526">
          <cell r="E526" t="str">
            <v>会计学20(1)</v>
          </cell>
          <cell r="F526">
            <v>50</v>
          </cell>
        </row>
        <row r="527">
          <cell r="E527" t="str">
            <v>会计学20(2)</v>
          </cell>
          <cell r="F527">
            <v>49</v>
          </cell>
        </row>
        <row r="528">
          <cell r="E528" t="str">
            <v>电子商务20(1)</v>
          </cell>
          <cell r="F528">
            <v>50</v>
          </cell>
        </row>
        <row r="529">
          <cell r="E529" t="str">
            <v>财务管理20(1)</v>
          </cell>
          <cell r="F529">
            <v>42</v>
          </cell>
        </row>
        <row r="530">
          <cell r="E530" t="str">
            <v>财务管理20(2)</v>
          </cell>
          <cell r="F530">
            <v>44</v>
          </cell>
        </row>
        <row r="531">
          <cell r="E531" t="str">
            <v>金融工程20(1)</v>
          </cell>
          <cell r="F531">
            <v>44</v>
          </cell>
        </row>
        <row r="532">
          <cell r="E532" t="str">
            <v>金融工程20(2)</v>
          </cell>
          <cell r="F532">
            <v>43</v>
          </cell>
        </row>
        <row r="533">
          <cell r="E533" t="str">
            <v>物流工程20(1)</v>
          </cell>
          <cell r="F533">
            <v>50</v>
          </cell>
        </row>
        <row r="534">
          <cell r="E534" t="str">
            <v>物流工程20(2)</v>
          </cell>
          <cell r="F534">
            <v>49</v>
          </cell>
        </row>
        <row r="535">
          <cell r="E535" t="str">
            <v>市场营销(对口)20(1)</v>
          </cell>
          <cell r="F535">
            <v>50</v>
          </cell>
        </row>
        <row r="536">
          <cell r="E536" t="str">
            <v>市场营销(对口)20(2)</v>
          </cell>
          <cell r="F536">
            <v>50</v>
          </cell>
        </row>
        <row r="537">
          <cell r="E537" t="str">
            <v>电子商务(升本)20(1)</v>
          </cell>
          <cell r="F537">
            <v>43</v>
          </cell>
        </row>
        <row r="538">
          <cell r="E538" t="str">
            <v>电子商务(升本)20(2)</v>
          </cell>
          <cell r="F538">
            <v>42</v>
          </cell>
        </row>
        <row r="539">
          <cell r="E539" t="str">
            <v>电子商务(升本)20(3)</v>
          </cell>
          <cell r="F539">
            <v>41</v>
          </cell>
        </row>
        <row r="540">
          <cell r="E540" t="str">
            <v>生物科学20(1)</v>
          </cell>
          <cell r="F540">
            <v>40</v>
          </cell>
        </row>
        <row r="541">
          <cell r="E541" t="str">
            <v>生物科学20(2)</v>
          </cell>
          <cell r="F541">
            <v>40</v>
          </cell>
        </row>
        <row r="542">
          <cell r="E542" t="str">
            <v>生物工程20(1)</v>
          </cell>
          <cell r="F542">
            <v>39</v>
          </cell>
        </row>
        <row r="543">
          <cell r="E543" t="str">
            <v>生物工程20(2)</v>
          </cell>
          <cell r="F543">
            <v>39</v>
          </cell>
        </row>
        <row r="544">
          <cell r="E544" t="str">
            <v>食品质量与安全20(1)</v>
          </cell>
          <cell r="F544">
            <v>39</v>
          </cell>
        </row>
        <row r="545">
          <cell r="E545" t="str">
            <v>食品质量与安全20(2)</v>
          </cell>
          <cell r="F545">
            <v>38</v>
          </cell>
        </row>
        <row r="546">
          <cell r="E546" t="str">
            <v>生物制药20(1)</v>
          </cell>
          <cell r="F546">
            <v>37</v>
          </cell>
        </row>
        <row r="547">
          <cell r="E547" t="str">
            <v>生物制药20(2)</v>
          </cell>
          <cell r="F547">
            <v>37</v>
          </cell>
        </row>
        <row r="548">
          <cell r="E548" t="str">
            <v>园林(对口)20(1)</v>
          </cell>
          <cell r="F548">
            <v>45</v>
          </cell>
        </row>
        <row r="549">
          <cell r="E549" t="str">
            <v>园林(对口)20(2)</v>
          </cell>
          <cell r="F549">
            <v>45</v>
          </cell>
        </row>
        <row r="550">
          <cell r="E550" t="str">
            <v>生物科学(升本)20(1)</v>
          </cell>
          <cell r="F550">
            <v>42</v>
          </cell>
        </row>
        <row r="551">
          <cell r="E551" t="str">
            <v>生物科学(升本)20(2)</v>
          </cell>
          <cell r="F551">
            <v>42</v>
          </cell>
        </row>
        <row r="552">
          <cell r="E552" t="str">
            <v>生物科学(升本)20(3)</v>
          </cell>
          <cell r="F552">
            <v>40</v>
          </cell>
        </row>
        <row r="553">
          <cell r="E553" t="str">
            <v>轨道交通信号与控制20(1)</v>
          </cell>
          <cell r="F553">
            <v>39</v>
          </cell>
        </row>
        <row r="554">
          <cell r="E554" t="str">
            <v>轨道交通信号与控制20(2)</v>
          </cell>
          <cell r="F554">
            <v>38</v>
          </cell>
        </row>
        <row r="555">
          <cell r="E555" t="str">
            <v>机械设计制造及其自动化20(1)</v>
          </cell>
          <cell r="F555">
            <v>38</v>
          </cell>
        </row>
        <row r="556">
          <cell r="E556" t="str">
            <v>机械设计制造及其自动化20(2)</v>
          </cell>
          <cell r="F556">
            <v>39</v>
          </cell>
        </row>
        <row r="557">
          <cell r="E557" t="str">
            <v>机器人工程20(1)</v>
          </cell>
          <cell r="F557">
            <v>40</v>
          </cell>
        </row>
        <row r="558">
          <cell r="E558" t="str">
            <v>机器人工程20(2)</v>
          </cell>
          <cell r="F558">
            <v>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用计划表"/>
      <sheetName val="Sheet1"/>
      <sheetName val="复印申请"/>
      <sheetName val="讲义印刷审批"/>
      <sheetName val="印刷品规格要求"/>
      <sheetName val="教辅教材审批"/>
      <sheetName val="选订人数统计"/>
    </sheetNames>
    <sheetDataSet>
      <sheetData sheetId="0"/>
      <sheetData sheetId="1">
        <row r="27">
          <cell r="E27" t="str">
            <v>思想政治教育20(1)</v>
          </cell>
          <cell r="F27">
            <v>57</v>
          </cell>
        </row>
        <row r="28">
          <cell r="E28" t="str">
            <v>思想政治教育20(2)</v>
          </cell>
          <cell r="F28">
            <v>58</v>
          </cell>
        </row>
        <row r="29">
          <cell r="E29" t="str">
            <v>法学20(1)</v>
          </cell>
          <cell r="F29">
            <v>56</v>
          </cell>
        </row>
        <row r="30">
          <cell r="E30" t="str">
            <v>法学20(2)</v>
          </cell>
          <cell r="F30">
            <v>53</v>
          </cell>
        </row>
        <row r="31">
          <cell r="E31" t="str">
            <v>法学20(3)</v>
          </cell>
          <cell r="F31">
            <v>40</v>
          </cell>
        </row>
        <row r="32">
          <cell r="E32" t="str">
            <v>文化产业管理20(1)</v>
          </cell>
          <cell r="F32">
            <v>48</v>
          </cell>
        </row>
        <row r="33">
          <cell r="E33" t="str">
            <v>社会工作20(1)</v>
          </cell>
          <cell r="F33">
            <v>51</v>
          </cell>
        </row>
        <row r="34">
          <cell r="E34" t="str">
            <v>社会工作(对口)20(2)</v>
          </cell>
          <cell r="F34">
            <v>59</v>
          </cell>
        </row>
        <row r="35">
          <cell r="E35" t="str">
            <v>汉语言文学20(1)</v>
          </cell>
          <cell r="F35">
            <v>57</v>
          </cell>
        </row>
        <row r="36">
          <cell r="E36" t="str">
            <v>汉语言文学20(2)</v>
          </cell>
          <cell r="F36">
            <v>57</v>
          </cell>
        </row>
        <row r="37">
          <cell r="E37" t="str">
            <v>汉语言文学20(3)</v>
          </cell>
          <cell r="F37">
            <v>40</v>
          </cell>
        </row>
        <row r="38">
          <cell r="E38" t="str">
            <v>广告学20(1)</v>
          </cell>
          <cell r="F38">
            <v>44</v>
          </cell>
        </row>
        <row r="39">
          <cell r="E39" t="str">
            <v>广告学20(2)</v>
          </cell>
          <cell r="F39">
            <v>45</v>
          </cell>
        </row>
        <row r="40">
          <cell r="E40" t="str">
            <v>新闻学20(1)</v>
          </cell>
          <cell r="F40">
            <v>45</v>
          </cell>
        </row>
        <row r="41">
          <cell r="E41" t="str">
            <v>新闻学20(2)</v>
          </cell>
          <cell r="F41">
            <v>45</v>
          </cell>
        </row>
        <row r="42">
          <cell r="E42" t="str">
            <v>戏剧影视文学20(1)</v>
          </cell>
          <cell r="F42">
            <v>24</v>
          </cell>
        </row>
        <row r="43">
          <cell r="E43" t="str">
            <v>戏剧影视文学20(2)</v>
          </cell>
          <cell r="F43">
            <v>25</v>
          </cell>
        </row>
        <row r="44">
          <cell r="E44" t="str">
            <v>文化产业管理(对口)20(2)</v>
          </cell>
          <cell r="F44">
            <v>60</v>
          </cell>
        </row>
        <row r="45">
          <cell r="E45" t="str">
            <v>汉语言文学(升本)20(1)</v>
          </cell>
          <cell r="F45">
            <v>47</v>
          </cell>
        </row>
        <row r="46">
          <cell r="E46" t="str">
            <v>汉语言文学(升本)20(2)</v>
          </cell>
          <cell r="F46">
            <v>47</v>
          </cell>
        </row>
        <row r="47">
          <cell r="E47" t="str">
            <v>汉语言文学(升本)20(3)</v>
          </cell>
          <cell r="F47">
            <v>46</v>
          </cell>
        </row>
        <row r="48">
          <cell r="E48" t="str">
            <v>英语20(1)</v>
          </cell>
          <cell r="F48">
            <v>41</v>
          </cell>
        </row>
        <row r="49">
          <cell r="E49" t="str">
            <v>英语20(2)</v>
          </cell>
          <cell r="F49">
            <v>41</v>
          </cell>
        </row>
        <row r="50">
          <cell r="E50" t="str">
            <v>英语20(3)</v>
          </cell>
          <cell r="F50">
            <v>40</v>
          </cell>
        </row>
        <row r="51">
          <cell r="E51" t="str">
            <v>英语20(4)</v>
          </cell>
          <cell r="F51">
            <v>43</v>
          </cell>
        </row>
        <row r="52">
          <cell r="E52" t="str">
            <v>英语20(5)</v>
          </cell>
          <cell r="F52">
            <v>38</v>
          </cell>
        </row>
        <row r="53">
          <cell r="E53" t="str">
            <v>商务英语20(1)</v>
          </cell>
          <cell r="F53">
            <v>35</v>
          </cell>
        </row>
        <row r="54">
          <cell r="E54" t="str">
            <v>商务英语20(2)</v>
          </cell>
          <cell r="F54">
            <v>41</v>
          </cell>
        </row>
        <row r="55">
          <cell r="E55" t="str">
            <v>商务英语20(3)</v>
          </cell>
          <cell r="F55">
            <v>33</v>
          </cell>
        </row>
        <row r="56">
          <cell r="E56" t="str">
            <v>英语(升本)20(1)</v>
          </cell>
          <cell r="F56">
            <v>31</v>
          </cell>
        </row>
        <row r="57">
          <cell r="E57" t="str">
            <v>英语(升本)20(2)</v>
          </cell>
          <cell r="F57">
            <v>31</v>
          </cell>
        </row>
        <row r="58">
          <cell r="E58" t="str">
            <v>英语(升本)20(3)</v>
          </cell>
          <cell r="F58">
            <v>28</v>
          </cell>
        </row>
        <row r="59">
          <cell r="E59" t="str">
            <v>英语(升本)20(4)</v>
          </cell>
          <cell r="F59">
            <v>30</v>
          </cell>
        </row>
        <row r="60">
          <cell r="E60" t="str">
            <v>小学教育20(1)</v>
          </cell>
          <cell r="F60">
            <v>53</v>
          </cell>
        </row>
        <row r="61">
          <cell r="E61" t="str">
            <v>小学教育20(2)</v>
          </cell>
          <cell r="F61">
            <v>52</v>
          </cell>
        </row>
        <row r="62">
          <cell r="E62" t="str">
            <v>学前教育20(1)</v>
          </cell>
          <cell r="F62">
            <v>51</v>
          </cell>
        </row>
        <row r="63">
          <cell r="E63" t="str">
            <v>学前教育20(2)</v>
          </cell>
          <cell r="F63">
            <v>48</v>
          </cell>
        </row>
        <row r="64">
          <cell r="E64" t="str">
            <v>应用心理学20(1)</v>
          </cell>
          <cell r="F64">
            <v>51</v>
          </cell>
        </row>
        <row r="65">
          <cell r="E65" t="str">
            <v>学前教育(升本)20(1)</v>
          </cell>
          <cell r="F65">
            <v>40</v>
          </cell>
        </row>
        <row r="66">
          <cell r="E66" t="str">
            <v>学前教育(升本)20(2)</v>
          </cell>
          <cell r="F66">
            <v>40</v>
          </cell>
        </row>
        <row r="67">
          <cell r="E67" t="str">
            <v>学前教育(升本)20(3)</v>
          </cell>
          <cell r="F67">
            <v>38</v>
          </cell>
        </row>
        <row r="68">
          <cell r="E68" t="str">
            <v>数学与应用数学20(1)</v>
          </cell>
          <cell r="F68">
            <v>43</v>
          </cell>
        </row>
        <row r="69">
          <cell r="E69" t="str">
            <v>数学与应用数学20(2)</v>
          </cell>
          <cell r="F69">
            <v>43</v>
          </cell>
        </row>
        <row r="70">
          <cell r="E70" t="str">
            <v>数学与应用数学20(3)</v>
          </cell>
          <cell r="F70">
            <v>41</v>
          </cell>
        </row>
        <row r="71">
          <cell r="E71" t="str">
            <v>数学与应用数学20(4)</v>
          </cell>
          <cell r="F71">
            <v>41</v>
          </cell>
        </row>
        <row r="72">
          <cell r="E72" t="str">
            <v>金融数学20(1)</v>
          </cell>
          <cell r="F72">
            <v>43</v>
          </cell>
        </row>
        <row r="73">
          <cell r="E73" t="str">
            <v>金融数学20(2)</v>
          </cell>
          <cell r="F73">
            <v>45</v>
          </cell>
        </row>
        <row r="74">
          <cell r="E74" t="str">
            <v>物理学20(1)</v>
          </cell>
          <cell r="F74">
            <v>47</v>
          </cell>
        </row>
        <row r="75">
          <cell r="E75" t="str">
            <v>物理学20(2)</v>
          </cell>
          <cell r="F75">
            <v>46</v>
          </cell>
        </row>
        <row r="76">
          <cell r="E76" t="str">
            <v>物理学20(3)</v>
          </cell>
          <cell r="F76">
            <v>40</v>
          </cell>
        </row>
        <row r="77">
          <cell r="E77" t="str">
            <v>光电信息科学与工程20(1)</v>
          </cell>
          <cell r="F77">
            <v>41</v>
          </cell>
        </row>
        <row r="78">
          <cell r="E78" t="str">
            <v>光电信息科学与工程20(2)</v>
          </cell>
          <cell r="F78">
            <v>44</v>
          </cell>
        </row>
        <row r="79">
          <cell r="E79" t="str">
            <v>物理学(升本)20(1)</v>
          </cell>
          <cell r="F79">
            <v>37</v>
          </cell>
        </row>
        <row r="80">
          <cell r="E80" t="str">
            <v>电子信息工程(升本)20(1)</v>
          </cell>
          <cell r="F80">
            <v>27</v>
          </cell>
        </row>
        <row r="81">
          <cell r="E81" t="str">
            <v>化学20(1)</v>
          </cell>
          <cell r="F81">
            <v>44</v>
          </cell>
        </row>
        <row r="82">
          <cell r="E82" t="str">
            <v>化学20(2)</v>
          </cell>
          <cell r="F82">
            <v>49</v>
          </cell>
        </row>
        <row r="83">
          <cell r="E83" t="str">
            <v>化学20(3)</v>
          </cell>
          <cell r="F83">
            <v>40</v>
          </cell>
        </row>
        <row r="84">
          <cell r="E84" t="str">
            <v>材料化学20(1)</v>
          </cell>
          <cell r="F84">
            <v>48</v>
          </cell>
        </row>
        <row r="85">
          <cell r="E85" t="str">
            <v>材料化学20(2)</v>
          </cell>
          <cell r="F85">
            <v>47</v>
          </cell>
        </row>
        <row r="86">
          <cell r="E86" t="str">
            <v>化学工程与工艺20(1)</v>
          </cell>
          <cell r="F86">
            <v>49</v>
          </cell>
        </row>
        <row r="87">
          <cell r="E87" t="str">
            <v>化学工程与工艺20(2)</v>
          </cell>
          <cell r="F87">
            <v>49</v>
          </cell>
        </row>
        <row r="88">
          <cell r="E88" t="str">
            <v>高分子材料与工程20(1)</v>
          </cell>
          <cell r="F88">
            <v>50</v>
          </cell>
        </row>
        <row r="89">
          <cell r="E89" t="str">
            <v>高分子材料与工程20(2)</v>
          </cell>
          <cell r="F89">
            <v>46</v>
          </cell>
        </row>
        <row r="90">
          <cell r="E90" t="str">
            <v>化学(升本)20(1)</v>
          </cell>
          <cell r="F90">
            <v>65</v>
          </cell>
        </row>
        <row r="91">
          <cell r="E91" t="str">
            <v>计算机科学与技术20(1)</v>
          </cell>
          <cell r="F91">
            <v>45</v>
          </cell>
        </row>
        <row r="92">
          <cell r="E92" t="str">
            <v>计算机科学与技术20(2)</v>
          </cell>
          <cell r="F92">
            <v>45</v>
          </cell>
        </row>
        <row r="93">
          <cell r="E93" t="str">
            <v>电子信息工程20(1)</v>
          </cell>
          <cell r="F93">
            <v>44</v>
          </cell>
        </row>
        <row r="94">
          <cell r="E94" t="str">
            <v>电子信息工程20(2)</v>
          </cell>
          <cell r="F94">
            <v>41</v>
          </cell>
        </row>
        <row r="95">
          <cell r="E95" t="str">
            <v>通信工程20(1)</v>
          </cell>
          <cell r="F95">
            <v>44</v>
          </cell>
        </row>
        <row r="96">
          <cell r="E96" t="str">
            <v>通信工程20(2)</v>
          </cell>
          <cell r="F96">
            <v>43</v>
          </cell>
        </row>
        <row r="97">
          <cell r="E97" t="str">
            <v>电气工程及其自动化20(1)</v>
          </cell>
          <cell r="F97">
            <v>31</v>
          </cell>
        </row>
        <row r="98">
          <cell r="E98" t="str">
            <v>电气工程及其自动化20(2)</v>
          </cell>
          <cell r="F98">
            <v>36</v>
          </cell>
        </row>
        <row r="99">
          <cell r="E99" t="str">
            <v>网络工程20(1)</v>
          </cell>
          <cell r="F99">
            <v>44</v>
          </cell>
        </row>
        <row r="100">
          <cell r="E100" t="str">
            <v>物联网工程20(1)</v>
          </cell>
          <cell r="F100">
            <v>45</v>
          </cell>
        </row>
        <row r="101">
          <cell r="E101" t="str">
            <v>软件工程20(1)</v>
          </cell>
          <cell r="F101">
            <v>46</v>
          </cell>
        </row>
        <row r="102">
          <cell r="E102" t="str">
            <v>软件工程20(2)</v>
          </cell>
          <cell r="F102">
            <v>45</v>
          </cell>
        </row>
        <row r="103">
          <cell r="E103" t="str">
            <v>数据科学与大数据技术20(1)</v>
          </cell>
          <cell r="F103">
            <v>45</v>
          </cell>
        </row>
        <row r="104">
          <cell r="E104" t="str">
            <v>数据科学与大数据技术20(2)</v>
          </cell>
          <cell r="F104">
            <v>44</v>
          </cell>
        </row>
        <row r="105">
          <cell r="E105" t="str">
            <v>自动化20(1)</v>
          </cell>
          <cell r="F105">
            <v>40</v>
          </cell>
        </row>
        <row r="106">
          <cell r="E106" t="str">
            <v>自动化(对口)20(2)</v>
          </cell>
          <cell r="F106">
            <v>41</v>
          </cell>
        </row>
        <row r="107">
          <cell r="E107" t="str">
            <v>自动化(对口)20(3)</v>
          </cell>
          <cell r="F107">
            <v>40</v>
          </cell>
        </row>
        <row r="108">
          <cell r="E108" t="str">
            <v>网络工程(对口)20(2)</v>
          </cell>
          <cell r="F108">
            <v>55</v>
          </cell>
        </row>
        <row r="109">
          <cell r="E109" t="str">
            <v>物联网工程(对口)20(2)</v>
          </cell>
          <cell r="F109">
            <v>56</v>
          </cell>
        </row>
        <row r="110">
          <cell r="E110" t="str">
            <v>计算机科学与技术(升本)20(1)</v>
          </cell>
          <cell r="F110">
            <v>40</v>
          </cell>
        </row>
        <row r="111">
          <cell r="E111" t="str">
            <v>计算机科学与技术(升本)20(2)</v>
          </cell>
          <cell r="F111">
            <v>40</v>
          </cell>
        </row>
        <row r="112">
          <cell r="E112" t="str">
            <v>计算机科学与技术(升本)20(3)</v>
          </cell>
          <cell r="F112">
            <v>39</v>
          </cell>
        </row>
        <row r="113">
          <cell r="E113" t="str">
            <v>美术学20(1)</v>
          </cell>
          <cell r="F113">
            <v>25</v>
          </cell>
        </row>
        <row r="114">
          <cell r="E114" t="str">
            <v>美术学20(2)</v>
          </cell>
          <cell r="F114">
            <v>25</v>
          </cell>
        </row>
        <row r="115">
          <cell r="E115" t="str">
            <v>美术学20(3)</v>
          </cell>
          <cell r="F115">
            <v>25</v>
          </cell>
        </row>
        <row r="116">
          <cell r="E116" t="str">
            <v>动画20(1)</v>
          </cell>
          <cell r="F116">
            <v>23</v>
          </cell>
        </row>
        <row r="117">
          <cell r="E117" t="str">
            <v>动画20(2)</v>
          </cell>
          <cell r="F117">
            <v>25</v>
          </cell>
        </row>
        <row r="118">
          <cell r="E118" t="str">
            <v>环境设计20(1)</v>
          </cell>
          <cell r="F118">
            <v>23</v>
          </cell>
        </row>
        <row r="119">
          <cell r="E119" t="str">
            <v>环境设计20(2)</v>
          </cell>
          <cell r="F119">
            <v>25</v>
          </cell>
        </row>
        <row r="120">
          <cell r="E120" t="str">
            <v>环境设计20(3)</v>
          </cell>
          <cell r="F120">
            <v>25</v>
          </cell>
        </row>
        <row r="121">
          <cell r="E121" t="str">
            <v>环境设计20(4)</v>
          </cell>
          <cell r="F121">
            <v>24</v>
          </cell>
        </row>
        <row r="122">
          <cell r="E122" t="str">
            <v>产品设计20(1)</v>
          </cell>
          <cell r="F122">
            <v>24</v>
          </cell>
        </row>
        <row r="123">
          <cell r="E123" t="str">
            <v>产品设计20(2)</v>
          </cell>
          <cell r="F123">
            <v>24</v>
          </cell>
        </row>
        <row r="124">
          <cell r="E124" t="str">
            <v>产品设计20(3)</v>
          </cell>
          <cell r="F124">
            <v>24</v>
          </cell>
        </row>
        <row r="125">
          <cell r="E125" t="str">
            <v>视觉传达设计20(1)</v>
          </cell>
          <cell r="F125">
            <v>24</v>
          </cell>
        </row>
        <row r="126">
          <cell r="E126" t="str">
            <v>视觉传达设计20(2)</v>
          </cell>
          <cell r="F126">
            <v>24</v>
          </cell>
        </row>
        <row r="127">
          <cell r="E127" t="str">
            <v>视觉传达设计20(3)</v>
          </cell>
          <cell r="F127">
            <v>25</v>
          </cell>
        </row>
        <row r="128">
          <cell r="E128" t="str">
            <v>体育教育20(1)</v>
          </cell>
          <cell r="F128">
            <v>33</v>
          </cell>
        </row>
        <row r="129">
          <cell r="E129" t="str">
            <v>体育教育20(2)</v>
          </cell>
          <cell r="F129">
            <v>33</v>
          </cell>
        </row>
        <row r="130">
          <cell r="E130" t="str">
            <v>体育教育20(3)</v>
          </cell>
          <cell r="F130">
            <v>33</v>
          </cell>
        </row>
        <row r="131">
          <cell r="E131" t="str">
            <v>体育教育20(4)</v>
          </cell>
          <cell r="F131">
            <v>32</v>
          </cell>
        </row>
        <row r="132">
          <cell r="E132" t="str">
            <v>休闲体育20(1)</v>
          </cell>
          <cell r="F132">
            <v>22</v>
          </cell>
        </row>
        <row r="133">
          <cell r="E133" t="str">
            <v>休闲体育20(2)</v>
          </cell>
          <cell r="F133">
            <v>24</v>
          </cell>
        </row>
        <row r="134">
          <cell r="E134" t="str">
            <v>社会体育指导与管理20(1)</v>
          </cell>
          <cell r="F134">
            <v>25</v>
          </cell>
        </row>
        <row r="135">
          <cell r="E135" t="str">
            <v>社会体育指导与管理20(2)</v>
          </cell>
          <cell r="F135">
            <v>23</v>
          </cell>
        </row>
        <row r="136">
          <cell r="E136" t="str">
            <v>音乐学20(1)</v>
          </cell>
          <cell r="F136">
            <v>29</v>
          </cell>
        </row>
        <row r="137">
          <cell r="E137" t="str">
            <v>音乐学20(2)</v>
          </cell>
          <cell r="F137">
            <v>29</v>
          </cell>
        </row>
        <row r="138">
          <cell r="E138" t="str">
            <v>音乐学20(3)</v>
          </cell>
          <cell r="F138">
            <v>30</v>
          </cell>
        </row>
        <row r="139">
          <cell r="E139" t="str">
            <v>音乐学20(4)</v>
          </cell>
          <cell r="F139">
            <v>29</v>
          </cell>
        </row>
        <row r="140">
          <cell r="E140" t="str">
            <v>音乐表演20(1)</v>
          </cell>
          <cell r="F140">
            <v>31</v>
          </cell>
        </row>
        <row r="141">
          <cell r="E141" t="str">
            <v>音乐表演20(2)</v>
          </cell>
          <cell r="F141">
            <v>28</v>
          </cell>
        </row>
        <row r="142">
          <cell r="E142" t="str">
            <v>国际经济与贸易20(1)</v>
          </cell>
          <cell r="F142">
            <v>35</v>
          </cell>
        </row>
        <row r="143">
          <cell r="E143" t="str">
            <v>国际经济与贸易20(2)</v>
          </cell>
          <cell r="F143">
            <v>27</v>
          </cell>
        </row>
        <row r="144">
          <cell r="E144" t="str">
            <v>会计学20(1)</v>
          </cell>
          <cell r="F144">
            <v>49</v>
          </cell>
        </row>
        <row r="145">
          <cell r="E145" t="str">
            <v>会计学20(2)</v>
          </cell>
          <cell r="F145">
            <v>49</v>
          </cell>
        </row>
        <row r="146">
          <cell r="E146" t="str">
            <v>电子商务20(1)</v>
          </cell>
          <cell r="F146">
            <v>40</v>
          </cell>
        </row>
        <row r="147">
          <cell r="E147" t="str">
            <v>财务管理20(1)</v>
          </cell>
          <cell r="F147">
            <v>42</v>
          </cell>
        </row>
        <row r="148">
          <cell r="E148" t="str">
            <v>财务管理20(2)</v>
          </cell>
          <cell r="F148">
            <v>43</v>
          </cell>
        </row>
        <row r="149">
          <cell r="E149" t="str">
            <v>金融工程20(1)</v>
          </cell>
          <cell r="F149">
            <v>44</v>
          </cell>
        </row>
        <row r="150">
          <cell r="E150" t="str">
            <v>金融工程20(2)</v>
          </cell>
          <cell r="F150">
            <v>43</v>
          </cell>
        </row>
        <row r="151">
          <cell r="E151" t="str">
            <v>物流工程20(1)</v>
          </cell>
          <cell r="F151">
            <v>38</v>
          </cell>
        </row>
        <row r="152">
          <cell r="E152" t="str">
            <v>物流工程20(2)</v>
          </cell>
          <cell r="F152">
            <v>38</v>
          </cell>
        </row>
        <row r="153">
          <cell r="E153" t="str">
            <v>市场营销(对口)20(1)</v>
          </cell>
          <cell r="F153">
            <v>50</v>
          </cell>
        </row>
        <row r="154">
          <cell r="E154" t="str">
            <v>市场营销(对口)20(2)</v>
          </cell>
          <cell r="F154">
            <v>50</v>
          </cell>
        </row>
        <row r="155">
          <cell r="E155" t="str">
            <v>电子商务(升本)20(1)</v>
          </cell>
          <cell r="F155">
            <v>43</v>
          </cell>
        </row>
        <row r="156">
          <cell r="E156" t="str">
            <v>电子商务(升本)20(2)</v>
          </cell>
          <cell r="F156">
            <v>42</v>
          </cell>
        </row>
        <row r="157">
          <cell r="E157" t="str">
            <v>电子商务(升本)20(3)</v>
          </cell>
          <cell r="F157">
            <v>41</v>
          </cell>
        </row>
        <row r="158">
          <cell r="E158" t="str">
            <v>生物科学20(1)</v>
          </cell>
          <cell r="F158">
            <v>40</v>
          </cell>
        </row>
        <row r="159">
          <cell r="E159" t="str">
            <v>生物科学20(2)</v>
          </cell>
          <cell r="F159">
            <v>40</v>
          </cell>
        </row>
        <row r="160">
          <cell r="E160" t="str">
            <v>生物科学20(3)</v>
          </cell>
          <cell r="F160">
            <v>40</v>
          </cell>
        </row>
        <row r="161">
          <cell r="E161" t="str">
            <v>生物工程20(1)</v>
          </cell>
          <cell r="F161">
            <v>39</v>
          </cell>
        </row>
        <row r="162">
          <cell r="E162" t="str">
            <v>生物工程20(2)</v>
          </cell>
          <cell r="F162">
            <v>39</v>
          </cell>
        </row>
        <row r="163">
          <cell r="E163" t="str">
            <v>食品质量与安全20(1)</v>
          </cell>
          <cell r="F163">
            <v>39</v>
          </cell>
        </row>
        <row r="164">
          <cell r="E164" t="str">
            <v>食品质量与安全20(2)</v>
          </cell>
          <cell r="F164">
            <v>38</v>
          </cell>
        </row>
        <row r="165">
          <cell r="E165" t="str">
            <v>生物制药20(1)</v>
          </cell>
          <cell r="F165">
            <v>37</v>
          </cell>
        </row>
        <row r="166">
          <cell r="E166" t="str">
            <v>生物制药20(2)</v>
          </cell>
          <cell r="F166">
            <v>37</v>
          </cell>
        </row>
        <row r="167">
          <cell r="E167" t="str">
            <v>园林(对口)20(1)</v>
          </cell>
          <cell r="F167">
            <v>45</v>
          </cell>
        </row>
        <row r="168">
          <cell r="E168" t="str">
            <v>园林(对口)20(2)</v>
          </cell>
          <cell r="F168">
            <v>45</v>
          </cell>
        </row>
        <row r="169">
          <cell r="E169" t="str">
            <v>生物科学(升本)20(1)</v>
          </cell>
          <cell r="F169">
            <v>42</v>
          </cell>
        </row>
        <row r="170">
          <cell r="E170" t="str">
            <v>生物科学(升本)20(2)</v>
          </cell>
          <cell r="F170">
            <v>42</v>
          </cell>
        </row>
        <row r="171">
          <cell r="E171" t="str">
            <v>生物科学(升本)20(3)</v>
          </cell>
          <cell r="F171">
            <v>40</v>
          </cell>
        </row>
        <row r="172">
          <cell r="E172" t="str">
            <v>轨道交通信号与控制20(1)</v>
          </cell>
          <cell r="F172">
            <v>34</v>
          </cell>
        </row>
        <row r="173">
          <cell r="E173" t="str">
            <v>轨道交通信号与控制20(2)</v>
          </cell>
          <cell r="F173">
            <v>35</v>
          </cell>
        </row>
        <row r="174">
          <cell r="E174" t="str">
            <v>机械设计制造及其自动化20(1)</v>
          </cell>
          <cell r="F174">
            <v>36</v>
          </cell>
        </row>
        <row r="175">
          <cell r="E175" t="str">
            <v>机械设计制造及其自动化20(2)</v>
          </cell>
          <cell r="F175">
            <v>34</v>
          </cell>
        </row>
        <row r="176">
          <cell r="E176" t="str">
            <v>机器人工程20(1)</v>
          </cell>
          <cell r="F176">
            <v>34</v>
          </cell>
        </row>
        <row r="177">
          <cell r="E177" t="str">
            <v>机器人工程20(2)</v>
          </cell>
          <cell r="F177">
            <v>29</v>
          </cell>
        </row>
        <row r="178">
          <cell r="E178" t="str">
            <v>思想政治教育19(1)</v>
          </cell>
          <cell r="F178">
            <v>53</v>
          </cell>
        </row>
        <row r="179">
          <cell r="E179" t="str">
            <v>思想政治教育19(2)</v>
          </cell>
          <cell r="F179">
            <v>52</v>
          </cell>
        </row>
        <row r="180">
          <cell r="E180" t="str">
            <v>法学19(1)</v>
          </cell>
          <cell r="F180">
            <v>61</v>
          </cell>
        </row>
        <row r="181">
          <cell r="E181" t="str">
            <v>法学19(2)</v>
          </cell>
          <cell r="F181">
            <v>60</v>
          </cell>
        </row>
        <row r="182">
          <cell r="E182" t="str">
            <v>文化产业管理19(1)</v>
          </cell>
          <cell r="F182">
            <v>31</v>
          </cell>
        </row>
        <row r="183">
          <cell r="E183" t="str">
            <v>社会工作19(1)</v>
          </cell>
          <cell r="F183">
            <v>41</v>
          </cell>
        </row>
        <row r="184">
          <cell r="E184" t="str">
            <v>社会工作(对口)19(2)</v>
          </cell>
          <cell r="F184">
            <v>59</v>
          </cell>
        </row>
        <row r="185">
          <cell r="E185" t="str">
            <v>汉语言文学19(1)</v>
          </cell>
          <cell r="F185">
            <v>45</v>
          </cell>
        </row>
        <row r="186">
          <cell r="E186" t="str">
            <v>汉语言文学19(2)</v>
          </cell>
          <cell r="F186">
            <v>41</v>
          </cell>
        </row>
        <row r="187">
          <cell r="E187" t="str">
            <v>汉语言文学19(3)</v>
          </cell>
          <cell r="F187">
            <v>44</v>
          </cell>
        </row>
        <row r="188">
          <cell r="E188" t="str">
            <v>汉语言文学19(4)</v>
          </cell>
          <cell r="F188">
            <v>34</v>
          </cell>
        </row>
        <row r="189">
          <cell r="E189" t="str">
            <v>广告学19(1)</v>
          </cell>
          <cell r="F189">
            <v>43</v>
          </cell>
        </row>
        <row r="190">
          <cell r="E190" t="str">
            <v>新闻学19(1)</v>
          </cell>
          <cell r="F190">
            <v>45</v>
          </cell>
        </row>
        <row r="191">
          <cell r="E191" t="str">
            <v>戏剧影视文学19(1)</v>
          </cell>
          <cell r="F191">
            <v>45</v>
          </cell>
        </row>
        <row r="192">
          <cell r="E192" t="str">
            <v>文化产业管理(对口)19(2)</v>
          </cell>
          <cell r="F192">
            <v>61</v>
          </cell>
        </row>
        <row r="193">
          <cell r="E193" t="str">
            <v>汉语言文学(升本)19(1)</v>
          </cell>
          <cell r="F193">
            <v>56</v>
          </cell>
        </row>
        <row r="194">
          <cell r="E194" t="str">
            <v>汉语言文学(升本)19(2)</v>
          </cell>
          <cell r="F194">
            <v>55</v>
          </cell>
        </row>
        <row r="195">
          <cell r="E195" t="str">
            <v>英语19(1)</v>
          </cell>
          <cell r="F195">
            <v>41</v>
          </cell>
        </row>
        <row r="196">
          <cell r="E196" t="str">
            <v>英语19(2)</v>
          </cell>
          <cell r="F196">
            <v>41</v>
          </cell>
        </row>
        <row r="197">
          <cell r="E197" t="str">
            <v>英语19(3)</v>
          </cell>
          <cell r="F197">
            <v>41</v>
          </cell>
        </row>
        <row r="198">
          <cell r="E198" t="str">
            <v>英语19(4)</v>
          </cell>
          <cell r="F198">
            <v>45</v>
          </cell>
        </row>
        <row r="199">
          <cell r="E199" t="str">
            <v>英语19(5)</v>
          </cell>
          <cell r="F199">
            <v>45</v>
          </cell>
        </row>
        <row r="200">
          <cell r="E200" t="str">
            <v>商务英语19(1)</v>
          </cell>
          <cell r="F200">
            <v>33</v>
          </cell>
        </row>
        <row r="201">
          <cell r="E201" t="str">
            <v>商务英语19(2)</v>
          </cell>
          <cell r="F201">
            <v>31</v>
          </cell>
        </row>
        <row r="202">
          <cell r="E202" t="str">
            <v>商务英语19(3)</v>
          </cell>
          <cell r="F202">
            <v>35</v>
          </cell>
        </row>
        <row r="203">
          <cell r="E203" t="str">
            <v>小学教育19(1)</v>
          </cell>
          <cell r="F203">
            <v>49</v>
          </cell>
        </row>
        <row r="204">
          <cell r="E204" t="str">
            <v>小学教育19(2)</v>
          </cell>
          <cell r="F204">
            <v>50</v>
          </cell>
        </row>
        <row r="205">
          <cell r="E205" t="str">
            <v>小学教育19(3)</v>
          </cell>
          <cell r="F205">
            <v>61</v>
          </cell>
        </row>
        <row r="206">
          <cell r="E206" t="str">
            <v>学前教育19(1)</v>
          </cell>
          <cell r="F206">
            <v>48</v>
          </cell>
        </row>
        <row r="207">
          <cell r="E207" t="str">
            <v>学前教育19(2)</v>
          </cell>
          <cell r="F207">
            <v>49</v>
          </cell>
        </row>
        <row r="208">
          <cell r="E208" t="str">
            <v>应用心理学19(1)</v>
          </cell>
          <cell r="F208">
            <v>45</v>
          </cell>
        </row>
        <row r="209">
          <cell r="E209" t="str">
            <v>学前教育(升本)19(1)</v>
          </cell>
          <cell r="F209">
            <v>52</v>
          </cell>
        </row>
        <row r="210">
          <cell r="E210" t="str">
            <v>学前教育(升本)19(2)</v>
          </cell>
          <cell r="F210">
            <v>51</v>
          </cell>
        </row>
        <row r="211">
          <cell r="E211" t="str">
            <v>数学与应用数学19(1)</v>
          </cell>
          <cell r="F211">
            <v>42</v>
          </cell>
        </row>
        <row r="212">
          <cell r="E212" t="str">
            <v>数学与应用数学19(2)</v>
          </cell>
          <cell r="F212">
            <v>41</v>
          </cell>
        </row>
        <row r="213">
          <cell r="E213" t="str">
            <v>数学与应用数学19(3)</v>
          </cell>
          <cell r="F213">
            <v>39</v>
          </cell>
        </row>
        <row r="214">
          <cell r="E214" t="str">
            <v>数学与应用数学19(4)</v>
          </cell>
          <cell r="F214">
            <v>43</v>
          </cell>
        </row>
        <row r="215">
          <cell r="E215" t="str">
            <v>金融数学19(1)</v>
          </cell>
          <cell r="F215">
            <v>42</v>
          </cell>
        </row>
        <row r="216">
          <cell r="E216" t="str">
            <v>金融数学19(2)</v>
          </cell>
          <cell r="F216">
            <v>42</v>
          </cell>
        </row>
        <row r="217">
          <cell r="E217" t="str">
            <v>物理学19(1)</v>
          </cell>
          <cell r="F217">
            <v>44</v>
          </cell>
        </row>
        <row r="218">
          <cell r="E218" t="str">
            <v>物理学19(2)</v>
          </cell>
          <cell r="F218">
            <v>43</v>
          </cell>
        </row>
        <row r="219">
          <cell r="E219" t="str">
            <v>光电信息科学与工程19(1)</v>
          </cell>
          <cell r="F219">
            <v>24</v>
          </cell>
        </row>
        <row r="220">
          <cell r="E220" t="str">
            <v>光电信息科学与工程19(2)</v>
          </cell>
          <cell r="F220">
            <v>27</v>
          </cell>
        </row>
        <row r="221">
          <cell r="E221" t="str">
            <v>化学19(1)</v>
          </cell>
          <cell r="F221">
            <v>59</v>
          </cell>
        </row>
        <row r="222">
          <cell r="E222" t="str">
            <v>化学19(2)</v>
          </cell>
          <cell r="F222">
            <v>59</v>
          </cell>
        </row>
        <row r="223">
          <cell r="E223" t="str">
            <v>材料化学19(1)</v>
          </cell>
          <cell r="F223">
            <v>35</v>
          </cell>
        </row>
        <row r="224">
          <cell r="E224" t="str">
            <v>材料化学19(2)</v>
          </cell>
          <cell r="F224">
            <v>32</v>
          </cell>
        </row>
        <row r="225">
          <cell r="E225" t="str">
            <v>化学工程与工艺19(1)</v>
          </cell>
          <cell r="F225">
            <v>44</v>
          </cell>
        </row>
        <row r="226">
          <cell r="E226" t="str">
            <v>化学工程与工艺19(2)</v>
          </cell>
          <cell r="F226">
            <v>35</v>
          </cell>
        </row>
        <row r="227">
          <cell r="E227" t="str">
            <v>高分子材料与工程19(1)</v>
          </cell>
          <cell r="F227">
            <v>31</v>
          </cell>
        </row>
        <row r="228">
          <cell r="E228" t="str">
            <v>高分子材料与工程19(2)</v>
          </cell>
          <cell r="F228">
            <v>31</v>
          </cell>
        </row>
        <row r="229">
          <cell r="E229" t="str">
            <v>化学(升本)19(1)</v>
          </cell>
          <cell r="F229">
            <v>31</v>
          </cell>
        </row>
        <row r="230">
          <cell r="E230" t="str">
            <v>化学(升本)19(2)</v>
          </cell>
          <cell r="F230">
            <v>31</v>
          </cell>
        </row>
        <row r="231">
          <cell r="E231" t="str">
            <v>计算机科学与技术19(1)</v>
          </cell>
          <cell r="F231">
            <v>38</v>
          </cell>
        </row>
        <row r="232">
          <cell r="E232" t="str">
            <v>计算机科学与技术19(2)</v>
          </cell>
          <cell r="F232">
            <v>44</v>
          </cell>
        </row>
        <row r="233">
          <cell r="E233" t="str">
            <v>电子信息工程19(1)</v>
          </cell>
          <cell r="F233">
            <v>39</v>
          </cell>
        </row>
        <row r="234">
          <cell r="E234" t="str">
            <v>电子信息工程19(2)</v>
          </cell>
          <cell r="F234">
            <v>34</v>
          </cell>
        </row>
        <row r="235">
          <cell r="E235" t="str">
            <v>通信工程19(1)</v>
          </cell>
          <cell r="F235">
            <v>41</v>
          </cell>
        </row>
        <row r="236">
          <cell r="E236" t="str">
            <v>通信工程19(2)</v>
          </cell>
          <cell r="F236">
            <v>36</v>
          </cell>
        </row>
        <row r="237">
          <cell r="E237" t="str">
            <v>电气工程及其自动化19(1)</v>
          </cell>
          <cell r="F237">
            <v>28</v>
          </cell>
        </row>
        <row r="238">
          <cell r="E238" t="str">
            <v>电气工程及其自动化19(2)</v>
          </cell>
          <cell r="F238">
            <v>38</v>
          </cell>
        </row>
        <row r="239">
          <cell r="E239" t="str">
            <v>电气工程及其自动化19(3)</v>
          </cell>
          <cell r="F239">
            <v>37</v>
          </cell>
        </row>
        <row r="240">
          <cell r="E240" t="str">
            <v>电气工程及其自动化19(4)</v>
          </cell>
          <cell r="F240">
            <v>33</v>
          </cell>
        </row>
        <row r="241">
          <cell r="E241" t="str">
            <v>网络工程19(1)</v>
          </cell>
          <cell r="F241">
            <v>45</v>
          </cell>
        </row>
        <row r="242">
          <cell r="E242" t="str">
            <v>物联网工程19(1)</v>
          </cell>
          <cell r="F242">
            <v>41</v>
          </cell>
        </row>
        <row r="243">
          <cell r="E243" t="str">
            <v>软件工程19(1)</v>
          </cell>
          <cell r="F243">
            <v>40</v>
          </cell>
        </row>
        <row r="244">
          <cell r="E244" t="str">
            <v>软件工程19(2)</v>
          </cell>
          <cell r="F244">
            <v>39</v>
          </cell>
        </row>
        <row r="245">
          <cell r="E245" t="str">
            <v>数据科学与大数据技术19(1)</v>
          </cell>
          <cell r="F245">
            <v>44</v>
          </cell>
        </row>
        <row r="246">
          <cell r="E246" t="str">
            <v>数据科学与大数据技术19(2)</v>
          </cell>
          <cell r="F246">
            <v>42</v>
          </cell>
        </row>
        <row r="247">
          <cell r="E247" t="str">
            <v>自动化(对口)19(1)</v>
          </cell>
          <cell r="F247">
            <v>45</v>
          </cell>
        </row>
        <row r="248">
          <cell r="E248" t="str">
            <v>自动化(对口)19(2)</v>
          </cell>
          <cell r="F248">
            <v>43</v>
          </cell>
        </row>
        <row r="249">
          <cell r="E249" t="str">
            <v>网络工程(对口)19(2)</v>
          </cell>
          <cell r="F249">
            <v>55</v>
          </cell>
        </row>
        <row r="250">
          <cell r="E250" t="str">
            <v>物联网工程(对口)19(2)</v>
          </cell>
          <cell r="F250">
            <v>49</v>
          </cell>
        </row>
        <row r="251">
          <cell r="E251" t="str">
            <v>美术学19(1)</v>
          </cell>
          <cell r="F251">
            <v>28</v>
          </cell>
        </row>
        <row r="252">
          <cell r="E252" t="str">
            <v>美术学19(2)</v>
          </cell>
          <cell r="F252">
            <v>28</v>
          </cell>
        </row>
        <row r="253">
          <cell r="E253" t="str">
            <v>美术学19(3)</v>
          </cell>
          <cell r="F253">
            <v>28</v>
          </cell>
        </row>
        <row r="254">
          <cell r="E254" t="str">
            <v>动画19(1)</v>
          </cell>
          <cell r="F254">
            <v>23</v>
          </cell>
        </row>
        <row r="255">
          <cell r="E255" t="str">
            <v>动画19(2)</v>
          </cell>
          <cell r="F255">
            <v>23</v>
          </cell>
        </row>
        <row r="256">
          <cell r="E256" t="str">
            <v>环境设计19(1)</v>
          </cell>
          <cell r="F256">
            <v>24</v>
          </cell>
        </row>
        <row r="257">
          <cell r="E257" t="str">
            <v>环境设计19(2)</v>
          </cell>
          <cell r="F257">
            <v>24</v>
          </cell>
        </row>
        <row r="258">
          <cell r="E258" t="str">
            <v>环境设计19(3)</v>
          </cell>
          <cell r="F258">
            <v>25</v>
          </cell>
        </row>
        <row r="259">
          <cell r="E259" t="str">
            <v>产品设计19(1)</v>
          </cell>
          <cell r="F259">
            <v>25</v>
          </cell>
        </row>
        <row r="260">
          <cell r="E260" t="str">
            <v>产品设计19(2)</v>
          </cell>
          <cell r="F260">
            <v>24</v>
          </cell>
        </row>
        <row r="261">
          <cell r="E261" t="str">
            <v>产品设计19(3)</v>
          </cell>
          <cell r="F261">
            <v>23</v>
          </cell>
        </row>
        <row r="262">
          <cell r="E262" t="str">
            <v>视觉传达设计19(1)</v>
          </cell>
          <cell r="F262">
            <v>24</v>
          </cell>
        </row>
        <row r="263">
          <cell r="E263" t="str">
            <v>视觉传达设计19(2)</v>
          </cell>
          <cell r="F263">
            <v>24</v>
          </cell>
        </row>
        <row r="264">
          <cell r="E264" t="str">
            <v>视觉传达设计19(3)</v>
          </cell>
          <cell r="F264">
            <v>25</v>
          </cell>
        </row>
        <row r="265">
          <cell r="E265" t="str">
            <v>体育教育19(1)</v>
          </cell>
          <cell r="F265">
            <v>32</v>
          </cell>
        </row>
        <row r="266">
          <cell r="E266" t="str">
            <v>体育教育19(2)</v>
          </cell>
          <cell r="F266">
            <v>31</v>
          </cell>
        </row>
        <row r="267">
          <cell r="E267" t="str">
            <v>体育教育19(3)</v>
          </cell>
          <cell r="F267">
            <v>29</v>
          </cell>
        </row>
        <row r="268">
          <cell r="E268" t="str">
            <v>体育教育19(4)</v>
          </cell>
          <cell r="F268">
            <v>31</v>
          </cell>
        </row>
        <row r="269">
          <cell r="E269" t="str">
            <v>休闲体育19(1)</v>
          </cell>
          <cell r="F269">
            <v>20</v>
          </cell>
        </row>
        <row r="270">
          <cell r="E270" t="str">
            <v>休闲体育19(2)</v>
          </cell>
          <cell r="F270">
            <v>21</v>
          </cell>
        </row>
        <row r="271">
          <cell r="E271" t="str">
            <v>社会体育指导与管理19(1)</v>
          </cell>
          <cell r="F271">
            <v>26</v>
          </cell>
        </row>
        <row r="272">
          <cell r="E272" t="str">
            <v>社会体育指导与管理19(2)</v>
          </cell>
          <cell r="F272">
            <v>27</v>
          </cell>
        </row>
        <row r="273">
          <cell r="E273" t="str">
            <v>音乐学19(1)</v>
          </cell>
          <cell r="F273">
            <v>30</v>
          </cell>
        </row>
        <row r="274">
          <cell r="E274" t="str">
            <v>音乐学19(2)</v>
          </cell>
          <cell r="F274">
            <v>29</v>
          </cell>
        </row>
        <row r="275">
          <cell r="E275" t="str">
            <v>音乐学19(3)</v>
          </cell>
          <cell r="F275">
            <v>29</v>
          </cell>
        </row>
        <row r="276">
          <cell r="E276" t="str">
            <v>音乐学19(4)</v>
          </cell>
          <cell r="F276">
            <v>30</v>
          </cell>
        </row>
        <row r="277">
          <cell r="E277" t="str">
            <v>音乐表演19(1)</v>
          </cell>
          <cell r="F277">
            <v>29</v>
          </cell>
        </row>
        <row r="278">
          <cell r="E278" t="str">
            <v>音乐表演19(2)</v>
          </cell>
          <cell r="F278">
            <v>28</v>
          </cell>
        </row>
        <row r="279">
          <cell r="E279" t="str">
            <v>国际经济与贸易19(1)</v>
          </cell>
          <cell r="F279">
            <v>38</v>
          </cell>
        </row>
        <row r="280">
          <cell r="E280" t="str">
            <v>国际经济与贸易19(2)</v>
          </cell>
          <cell r="F280">
            <v>33</v>
          </cell>
        </row>
        <row r="281">
          <cell r="E281" t="str">
            <v>会计学19(1)</v>
          </cell>
          <cell r="F281">
            <v>50</v>
          </cell>
        </row>
        <row r="282">
          <cell r="E282" t="str">
            <v>会计学19(2)</v>
          </cell>
          <cell r="F282">
            <v>49</v>
          </cell>
        </row>
        <row r="283">
          <cell r="E283" t="str">
            <v>电子商务19(1)</v>
          </cell>
          <cell r="F283">
            <v>38</v>
          </cell>
        </row>
        <row r="284">
          <cell r="E284" t="str">
            <v>财务管理19(1)</v>
          </cell>
          <cell r="F284">
            <v>46</v>
          </cell>
        </row>
        <row r="285">
          <cell r="E285" t="str">
            <v>财务管理19(2)</v>
          </cell>
          <cell r="F285">
            <v>46</v>
          </cell>
        </row>
        <row r="286">
          <cell r="E286" t="str">
            <v>金融工程19(1)</v>
          </cell>
          <cell r="F286">
            <v>43</v>
          </cell>
        </row>
        <row r="287">
          <cell r="E287" t="str">
            <v>金融工程19(2)</v>
          </cell>
          <cell r="F287">
            <v>42</v>
          </cell>
        </row>
        <row r="288">
          <cell r="E288" t="str">
            <v>物流工程19(1)</v>
          </cell>
          <cell r="F288">
            <v>31</v>
          </cell>
        </row>
        <row r="289">
          <cell r="E289" t="str">
            <v>物流工程19(2)</v>
          </cell>
          <cell r="F289">
            <v>32</v>
          </cell>
        </row>
        <row r="290">
          <cell r="E290" t="str">
            <v>市场营销(对口)19(1)</v>
          </cell>
          <cell r="F290">
            <v>48</v>
          </cell>
        </row>
        <row r="291">
          <cell r="E291" t="str">
            <v>市场营销(对口)19(2)</v>
          </cell>
          <cell r="F291">
            <v>50</v>
          </cell>
        </row>
        <row r="292">
          <cell r="E292" t="str">
            <v>电子商务(升本)19(1)</v>
          </cell>
          <cell r="F292">
            <v>55</v>
          </cell>
        </row>
        <row r="293">
          <cell r="E293" t="str">
            <v>电子商务(升本)19(2)</v>
          </cell>
          <cell r="F293">
            <v>56</v>
          </cell>
        </row>
        <row r="294">
          <cell r="E294" t="str">
            <v>生物科学19(1)</v>
          </cell>
          <cell r="F294">
            <v>54</v>
          </cell>
        </row>
        <row r="295">
          <cell r="E295" t="str">
            <v>生物科学19(2)</v>
          </cell>
          <cell r="F295">
            <v>54</v>
          </cell>
        </row>
        <row r="296">
          <cell r="E296" t="str">
            <v>生物工程19(1)</v>
          </cell>
          <cell r="F296">
            <v>31</v>
          </cell>
        </row>
        <row r="297">
          <cell r="E297" t="str">
            <v>生物工程19(2)</v>
          </cell>
          <cell r="F297">
            <v>31</v>
          </cell>
        </row>
        <row r="298">
          <cell r="E298" t="str">
            <v>食品质量与安全19(1)</v>
          </cell>
          <cell r="F298">
            <v>35</v>
          </cell>
        </row>
        <row r="299">
          <cell r="E299" t="str">
            <v>食品质量与安全19(2)</v>
          </cell>
          <cell r="F299">
            <v>30</v>
          </cell>
        </row>
        <row r="300">
          <cell r="E300" t="str">
            <v>生物制药19(1)</v>
          </cell>
          <cell r="F300">
            <v>32</v>
          </cell>
        </row>
        <row r="301">
          <cell r="E301" t="str">
            <v>生物制药19(2)</v>
          </cell>
          <cell r="F301">
            <v>36</v>
          </cell>
        </row>
        <row r="302">
          <cell r="E302" t="str">
            <v>园林(对口)19(1)</v>
          </cell>
          <cell r="F302">
            <v>44</v>
          </cell>
        </row>
        <row r="303">
          <cell r="E303" t="str">
            <v>园林(对口)19(2)</v>
          </cell>
          <cell r="F303">
            <v>45</v>
          </cell>
        </row>
        <row r="304">
          <cell r="E304" t="str">
            <v>生物科学(升本)19(1)</v>
          </cell>
          <cell r="F304">
            <v>55</v>
          </cell>
        </row>
        <row r="305">
          <cell r="E305" t="str">
            <v>生物科学(升本)19(2)</v>
          </cell>
          <cell r="F305">
            <v>55</v>
          </cell>
        </row>
        <row r="306">
          <cell r="E306" t="str">
            <v>轨道交通信号与控制19(1)</v>
          </cell>
          <cell r="F306">
            <v>32</v>
          </cell>
        </row>
        <row r="307">
          <cell r="E307" t="str">
            <v>轨道交通信号与控制19(2)</v>
          </cell>
          <cell r="F307">
            <v>37</v>
          </cell>
        </row>
        <row r="308">
          <cell r="E308" t="str">
            <v>机械设计制造及其自动化19(1)</v>
          </cell>
          <cell r="F308">
            <v>36</v>
          </cell>
        </row>
        <row r="309">
          <cell r="E309" t="str">
            <v>机械设计制造及其自动化19(2)</v>
          </cell>
          <cell r="F309">
            <v>39</v>
          </cell>
        </row>
        <row r="310">
          <cell r="E310" t="str">
            <v>法律事务(社会)19(1)</v>
          </cell>
          <cell r="F310">
            <v>43</v>
          </cell>
        </row>
        <row r="311">
          <cell r="E311" t="str">
            <v>法律事务(社会)19(2)</v>
          </cell>
          <cell r="F311">
            <v>47</v>
          </cell>
        </row>
        <row r="312">
          <cell r="E312" t="str">
            <v>行政管理(社会)19(1)</v>
          </cell>
          <cell r="F312">
            <v>48</v>
          </cell>
        </row>
        <row r="313">
          <cell r="E313" t="str">
            <v>行政管理(社会)19(2)</v>
          </cell>
          <cell r="F313">
            <v>55</v>
          </cell>
        </row>
        <row r="314">
          <cell r="E314" t="str">
            <v>行政管理(社会)19(4)</v>
          </cell>
          <cell r="F314">
            <v>52</v>
          </cell>
        </row>
        <row r="315">
          <cell r="E315" t="str">
            <v>物流管理(社会)19(1)</v>
          </cell>
          <cell r="F315">
            <v>49</v>
          </cell>
        </row>
        <row r="316">
          <cell r="E316" t="str">
            <v>社区管理与服务(社会)19(1)</v>
          </cell>
          <cell r="F316">
            <v>41</v>
          </cell>
        </row>
        <row r="317">
          <cell r="E317" t="str">
            <v>社区管理与服务(社会)19(2)</v>
          </cell>
          <cell r="F317">
            <v>39</v>
          </cell>
        </row>
        <row r="318">
          <cell r="E318" t="str">
            <v>计算机应用技术(社会)19(1)</v>
          </cell>
          <cell r="F318">
            <v>40</v>
          </cell>
        </row>
        <row r="319">
          <cell r="E319" t="str">
            <v>计算机应用技术(社会)19(2)</v>
          </cell>
          <cell r="F319">
            <v>43</v>
          </cell>
        </row>
        <row r="320">
          <cell r="E320" t="str">
            <v>计算机应用技术(社会)19(3)</v>
          </cell>
          <cell r="F320">
            <v>42</v>
          </cell>
        </row>
        <row r="321">
          <cell r="E321" t="str">
            <v>会计(社会)19(1)</v>
          </cell>
          <cell r="F321">
            <v>55</v>
          </cell>
        </row>
        <row r="322">
          <cell r="E322" t="str">
            <v>会计(社会)19(2)</v>
          </cell>
          <cell r="F322">
            <v>57</v>
          </cell>
        </row>
        <row r="323">
          <cell r="E323" t="str">
            <v>行政管理(社会)19(3)</v>
          </cell>
          <cell r="F323">
            <v>53</v>
          </cell>
        </row>
        <row r="324">
          <cell r="E324" t="str">
            <v>思想政治教育18(1)</v>
          </cell>
          <cell r="F324">
            <v>51</v>
          </cell>
        </row>
        <row r="325">
          <cell r="E325" t="str">
            <v>法学18(1)</v>
          </cell>
          <cell r="F325">
            <v>67</v>
          </cell>
        </row>
        <row r="326">
          <cell r="E326" t="str">
            <v>法学18(2)</v>
          </cell>
          <cell r="F326">
            <v>67</v>
          </cell>
        </row>
        <row r="327">
          <cell r="E327" t="str">
            <v>文化产业管理18(1)</v>
          </cell>
          <cell r="F327">
            <v>26</v>
          </cell>
        </row>
        <row r="328">
          <cell r="E328" t="str">
            <v>社会工作18(1)</v>
          </cell>
          <cell r="F328">
            <v>34</v>
          </cell>
        </row>
        <row r="329">
          <cell r="E329" t="str">
            <v>社会工作(对口)18(2)</v>
          </cell>
          <cell r="F329">
            <v>56</v>
          </cell>
        </row>
        <row r="330">
          <cell r="E330" t="str">
            <v>汉语言文学18(1)</v>
          </cell>
          <cell r="F330">
            <v>55</v>
          </cell>
        </row>
        <row r="331">
          <cell r="E331" t="str">
            <v>汉语言文学18(2)</v>
          </cell>
          <cell r="F331">
            <v>53</v>
          </cell>
        </row>
        <row r="332">
          <cell r="E332" t="str">
            <v>汉语言文学18(3)</v>
          </cell>
          <cell r="F332">
            <v>55</v>
          </cell>
        </row>
        <row r="333">
          <cell r="E333" t="str">
            <v>广告学18(1)</v>
          </cell>
          <cell r="F333">
            <v>41</v>
          </cell>
        </row>
        <row r="334">
          <cell r="E334" t="str">
            <v>新闻学18(1)</v>
          </cell>
          <cell r="F334">
            <v>35</v>
          </cell>
        </row>
        <row r="335">
          <cell r="E335" t="str">
            <v>戏剧影视文学18(1)</v>
          </cell>
          <cell r="F335">
            <v>29</v>
          </cell>
        </row>
        <row r="336">
          <cell r="E336" t="str">
            <v>文化产业管理(对口)18(2)</v>
          </cell>
          <cell r="F336">
            <v>54</v>
          </cell>
        </row>
        <row r="337">
          <cell r="E337" t="str">
            <v>英语18(1)</v>
          </cell>
          <cell r="F337">
            <v>42</v>
          </cell>
        </row>
        <row r="338">
          <cell r="E338" t="str">
            <v>英语18(2)</v>
          </cell>
          <cell r="F338">
            <v>42</v>
          </cell>
        </row>
        <row r="339">
          <cell r="E339" t="str">
            <v>英语18(3)</v>
          </cell>
          <cell r="F339">
            <v>41</v>
          </cell>
        </row>
        <row r="340">
          <cell r="E340" t="str">
            <v>英语18(4)</v>
          </cell>
          <cell r="F340">
            <v>42</v>
          </cell>
        </row>
        <row r="341">
          <cell r="E341" t="str">
            <v>英语18(5)</v>
          </cell>
          <cell r="F341">
            <v>42</v>
          </cell>
        </row>
        <row r="342">
          <cell r="E342" t="str">
            <v>英语18(6)</v>
          </cell>
          <cell r="F342">
            <v>41</v>
          </cell>
        </row>
        <row r="343">
          <cell r="E343" t="str">
            <v>商务英语(联合)18(1)</v>
          </cell>
          <cell r="F343">
            <v>49</v>
          </cell>
        </row>
        <row r="344">
          <cell r="E344" t="str">
            <v>商务英语18(2)</v>
          </cell>
          <cell r="F344">
            <v>39</v>
          </cell>
        </row>
        <row r="345">
          <cell r="E345" t="str">
            <v>商务英语18(3)</v>
          </cell>
          <cell r="F345">
            <v>39</v>
          </cell>
        </row>
        <row r="346">
          <cell r="E346" t="str">
            <v>小学教育18(1)</v>
          </cell>
          <cell r="F346">
            <v>41</v>
          </cell>
        </row>
        <row r="347">
          <cell r="E347" t="str">
            <v>小学教育18(2)</v>
          </cell>
          <cell r="F347">
            <v>40</v>
          </cell>
        </row>
        <row r="348">
          <cell r="E348" t="str">
            <v>小学教育18(3)</v>
          </cell>
          <cell r="F348">
            <v>41</v>
          </cell>
        </row>
        <row r="349">
          <cell r="E349" t="str">
            <v>小学教育18(4)</v>
          </cell>
          <cell r="F349">
            <v>41</v>
          </cell>
        </row>
        <row r="350">
          <cell r="E350" t="str">
            <v>小学教育18(5)</v>
          </cell>
          <cell r="F350">
            <v>41</v>
          </cell>
        </row>
        <row r="351">
          <cell r="E351" t="str">
            <v>学前教育18(1)</v>
          </cell>
          <cell r="F351">
            <v>48</v>
          </cell>
        </row>
        <row r="352">
          <cell r="E352" t="str">
            <v>应用心理学18(1)</v>
          </cell>
          <cell r="F352">
            <v>32</v>
          </cell>
        </row>
        <row r="353">
          <cell r="E353" t="str">
            <v>学前教育(对口)18(3)</v>
          </cell>
          <cell r="F353">
            <v>36</v>
          </cell>
        </row>
        <row r="354">
          <cell r="E354" t="str">
            <v>学前教育(对口)18(4)</v>
          </cell>
          <cell r="F354">
            <v>34</v>
          </cell>
        </row>
        <row r="355">
          <cell r="E355" t="str">
            <v>数学与应用数学18(1)</v>
          </cell>
          <cell r="F355">
            <v>46</v>
          </cell>
        </row>
        <row r="356">
          <cell r="E356" t="str">
            <v>数学与应用数学18(2)</v>
          </cell>
          <cell r="F356">
            <v>47</v>
          </cell>
        </row>
        <row r="357">
          <cell r="E357" t="str">
            <v>数学与应用数学18(3)</v>
          </cell>
          <cell r="F357">
            <v>47</v>
          </cell>
        </row>
        <row r="358">
          <cell r="E358" t="str">
            <v>数学与应用数学18(4)</v>
          </cell>
          <cell r="F358">
            <v>46</v>
          </cell>
        </row>
        <row r="359">
          <cell r="E359" t="str">
            <v>金融数学18(1)</v>
          </cell>
          <cell r="F359">
            <v>40</v>
          </cell>
        </row>
        <row r="360">
          <cell r="E360" t="str">
            <v>金融数学18(2)</v>
          </cell>
          <cell r="F360">
            <v>40</v>
          </cell>
        </row>
        <row r="361">
          <cell r="E361" t="str">
            <v>物理学18(1)</v>
          </cell>
          <cell r="F361">
            <v>34</v>
          </cell>
        </row>
        <row r="362">
          <cell r="E362" t="str">
            <v>物理学18(2)</v>
          </cell>
          <cell r="F362">
            <v>35</v>
          </cell>
        </row>
        <row r="363">
          <cell r="E363" t="str">
            <v>化学18(1)</v>
          </cell>
          <cell r="F363">
            <v>42</v>
          </cell>
        </row>
        <row r="364">
          <cell r="E364" t="str">
            <v>化学18(2)</v>
          </cell>
          <cell r="F364">
            <v>40</v>
          </cell>
        </row>
        <row r="365">
          <cell r="E365" t="str">
            <v>化学18(3)</v>
          </cell>
          <cell r="F365">
            <v>41</v>
          </cell>
        </row>
        <row r="366">
          <cell r="E366" t="str">
            <v>化学18(4)</v>
          </cell>
          <cell r="F366">
            <v>40</v>
          </cell>
        </row>
        <row r="367">
          <cell r="E367" t="str">
            <v>材料化学18(1)</v>
          </cell>
          <cell r="F367">
            <v>47</v>
          </cell>
        </row>
        <row r="368">
          <cell r="E368" t="str">
            <v>化学工程与工艺18(1)</v>
          </cell>
          <cell r="F368">
            <v>51</v>
          </cell>
        </row>
        <row r="369">
          <cell r="E369" t="str">
            <v>高分子材料与工程18(1)</v>
          </cell>
          <cell r="F369">
            <v>47</v>
          </cell>
        </row>
        <row r="370">
          <cell r="E370" t="str">
            <v>计算机科学与技术18(1)</v>
          </cell>
          <cell r="F370">
            <v>45</v>
          </cell>
        </row>
        <row r="371">
          <cell r="E371" t="str">
            <v>计算机科学与技术18(2)</v>
          </cell>
          <cell r="F371">
            <v>44</v>
          </cell>
        </row>
        <row r="372">
          <cell r="E372" t="str">
            <v>自动化18(1)</v>
          </cell>
          <cell r="F372">
            <v>24</v>
          </cell>
        </row>
        <row r="373">
          <cell r="E373" t="str">
            <v>自动化18(2)</v>
          </cell>
          <cell r="F373">
            <v>24</v>
          </cell>
        </row>
        <row r="374">
          <cell r="E374" t="str">
            <v>电子信息工程18(1)</v>
          </cell>
          <cell r="F374">
            <v>29</v>
          </cell>
        </row>
        <row r="375">
          <cell r="E375" t="str">
            <v>电子信息工程18(2)</v>
          </cell>
          <cell r="F375">
            <v>30</v>
          </cell>
        </row>
        <row r="376">
          <cell r="E376" t="str">
            <v>电子信息工程18(3)</v>
          </cell>
          <cell r="F376">
            <v>36</v>
          </cell>
        </row>
        <row r="377">
          <cell r="E377" t="str">
            <v>电子信息工程18(4)</v>
          </cell>
          <cell r="F377">
            <v>33</v>
          </cell>
        </row>
        <row r="378">
          <cell r="E378" t="str">
            <v>通信工程18(1)</v>
          </cell>
          <cell r="F378">
            <v>29</v>
          </cell>
        </row>
        <row r="379">
          <cell r="E379" t="str">
            <v>通信工程18(2)</v>
          </cell>
          <cell r="F379">
            <v>31</v>
          </cell>
        </row>
        <row r="380">
          <cell r="E380" t="str">
            <v>通信工程18(3)</v>
          </cell>
          <cell r="F380">
            <v>27</v>
          </cell>
        </row>
        <row r="381">
          <cell r="E381" t="str">
            <v>电气工程及其自动化18(1)</v>
          </cell>
          <cell r="F381">
            <v>34</v>
          </cell>
        </row>
        <row r="382">
          <cell r="E382" t="str">
            <v>电气工程及其自动化18(2)</v>
          </cell>
          <cell r="F382">
            <v>33</v>
          </cell>
        </row>
        <row r="383">
          <cell r="E383" t="str">
            <v>电气工程及其自动化18(3)</v>
          </cell>
          <cell r="F383">
            <v>32</v>
          </cell>
        </row>
        <row r="384">
          <cell r="E384" t="str">
            <v>电气工程及其自动化18(4)</v>
          </cell>
          <cell r="F384">
            <v>33</v>
          </cell>
        </row>
        <row r="385">
          <cell r="E385" t="str">
            <v>网络工程18(1)</v>
          </cell>
          <cell r="F385">
            <v>43</v>
          </cell>
        </row>
        <row r="386">
          <cell r="E386" t="str">
            <v>数字媒体技术18(1)</v>
          </cell>
          <cell r="F386">
            <v>39</v>
          </cell>
        </row>
        <row r="387">
          <cell r="E387" t="str">
            <v>物联网工程18(1)</v>
          </cell>
          <cell r="F387">
            <v>40</v>
          </cell>
        </row>
        <row r="388">
          <cell r="E388" t="str">
            <v>软件工程18(1)</v>
          </cell>
          <cell r="F388">
            <v>41</v>
          </cell>
        </row>
        <row r="389">
          <cell r="E389" t="str">
            <v>软件工程18(2)</v>
          </cell>
          <cell r="F389">
            <v>46</v>
          </cell>
        </row>
        <row r="390">
          <cell r="E390" t="str">
            <v>自动化(对口)18(3)</v>
          </cell>
          <cell r="F390">
            <v>41</v>
          </cell>
        </row>
        <row r="391">
          <cell r="E391" t="str">
            <v>自动化(对口)18(4)</v>
          </cell>
          <cell r="F391">
            <v>40</v>
          </cell>
        </row>
        <row r="392">
          <cell r="E392" t="str">
            <v>网络工程(对口)18(2)</v>
          </cell>
          <cell r="F392">
            <v>44</v>
          </cell>
        </row>
        <row r="393">
          <cell r="E393" t="str">
            <v>网络工程(对口)18(3)</v>
          </cell>
          <cell r="F393">
            <v>43</v>
          </cell>
        </row>
        <row r="394">
          <cell r="E394" t="str">
            <v>物联网工程(对口)18(2)</v>
          </cell>
          <cell r="F394">
            <v>39</v>
          </cell>
        </row>
        <row r="395">
          <cell r="E395" t="str">
            <v>美术学18(1)</v>
          </cell>
          <cell r="F395">
            <v>30</v>
          </cell>
        </row>
        <row r="396">
          <cell r="E396" t="str">
            <v>美术学18(2)</v>
          </cell>
          <cell r="F396">
            <v>29</v>
          </cell>
        </row>
        <row r="397">
          <cell r="E397" t="str">
            <v>美术学18(3)</v>
          </cell>
          <cell r="F397">
            <v>30</v>
          </cell>
        </row>
        <row r="398">
          <cell r="E398" t="str">
            <v>动画18(1)</v>
          </cell>
          <cell r="F398">
            <v>21</v>
          </cell>
        </row>
        <row r="399">
          <cell r="E399" t="str">
            <v>动画18(2)</v>
          </cell>
          <cell r="F399">
            <v>22</v>
          </cell>
        </row>
        <row r="400">
          <cell r="E400" t="str">
            <v>环境设计18(1)</v>
          </cell>
          <cell r="F400">
            <v>28</v>
          </cell>
        </row>
        <row r="401">
          <cell r="E401" t="str">
            <v>环境设计18(2)</v>
          </cell>
          <cell r="F401">
            <v>27</v>
          </cell>
        </row>
        <row r="402">
          <cell r="E402" t="str">
            <v>环境设计18(3)</v>
          </cell>
          <cell r="F402">
            <v>27</v>
          </cell>
        </row>
        <row r="403">
          <cell r="E403" t="str">
            <v>产品设计18(1)</v>
          </cell>
          <cell r="F403">
            <v>20</v>
          </cell>
        </row>
        <row r="404">
          <cell r="E404" t="str">
            <v>产品设计18(2)</v>
          </cell>
          <cell r="F404">
            <v>20</v>
          </cell>
        </row>
        <row r="405">
          <cell r="E405" t="str">
            <v>产品设计18(3)</v>
          </cell>
          <cell r="F405">
            <v>22</v>
          </cell>
        </row>
        <row r="406">
          <cell r="E406" t="str">
            <v>视觉传达设计18(1)</v>
          </cell>
          <cell r="F406">
            <v>25</v>
          </cell>
        </row>
        <row r="407">
          <cell r="E407" t="str">
            <v>视觉传达设计18(2)</v>
          </cell>
          <cell r="F407">
            <v>24</v>
          </cell>
        </row>
        <row r="408">
          <cell r="E408" t="str">
            <v>体育教育18(1)</v>
          </cell>
          <cell r="F408">
            <v>32</v>
          </cell>
        </row>
        <row r="409">
          <cell r="E409" t="str">
            <v>体育教育18(2)</v>
          </cell>
          <cell r="F409">
            <v>32</v>
          </cell>
        </row>
        <row r="410">
          <cell r="E410" t="str">
            <v>体育教育18(3)</v>
          </cell>
          <cell r="F410">
            <v>30</v>
          </cell>
        </row>
        <row r="411">
          <cell r="E411" t="str">
            <v>体育教育18(4)</v>
          </cell>
          <cell r="F411">
            <v>31</v>
          </cell>
        </row>
        <row r="412">
          <cell r="E412" t="str">
            <v>休闲体育18(1)</v>
          </cell>
          <cell r="F412">
            <v>24</v>
          </cell>
        </row>
        <row r="413">
          <cell r="E413" t="str">
            <v>休闲体育18(2)</v>
          </cell>
          <cell r="F413">
            <v>20</v>
          </cell>
        </row>
        <row r="414">
          <cell r="E414" t="str">
            <v>社会体育指导与管理18(1)</v>
          </cell>
          <cell r="F414">
            <v>24</v>
          </cell>
        </row>
        <row r="415">
          <cell r="E415" t="str">
            <v>社会体育指导与管理18(2)</v>
          </cell>
          <cell r="F415">
            <v>22</v>
          </cell>
        </row>
        <row r="416">
          <cell r="E416" t="str">
            <v>音乐学18(1)</v>
          </cell>
          <cell r="F416">
            <v>28</v>
          </cell>
        </row>
        <row r="417">
          <cell r="E417" t="str">
            <v>音乐学18(2)</v>
          </cell>
          <cell r="F417">
            <v>28</v>
          </cell>
        </row>
        <row r="418">
          <cell r="E418" t="str">
            <v>音乐学18(3)</v>
          </cell>
          <cell r="F418">
            <v>28</v>
          </cell>
        </row>
        <row r="419">
          <cell r="E419" t="str">
            <v>音乐学18(4)</v>
          </cell>
          <cell r="F419">
            <v>27</v>
          </cell>
        </row>
        <row r="420">
          <cell r="E420" t="str">
            <v>音乐表演18(1)</v>
          </cell>
          <cell r="F420">
            <v>34</v>
          </cell>
        </row>
        <row r="421">
          <cell r="E421" t="str">
            <v>音乐表演18(2)</v>
          </cell>
          <cell r="F421">
            <v>32</v>
          </cell>
        </row>
        <row r="422">
          <cell r="E422" t="str">
            <v>国际经济与贸易(联合)18(1)</v>
          </cell>
          <cell r="F422">
            <v>47</v>
          </cell>
        </row>
        <row r="423">
          <cell r="E423" t="str">
            <v>国际经济与贸易(联合)18(2)</v>
          </cell>
          <cell r="F423">
            <v>45</v>
          </cell>
        </row>
        <row r="424">
          <cell r="E424" t="str">
            <v>会计学18(1)</v>
          </cell>
          <cell r="F424">
            <v>62</v>
          </cell>
        </row>
        <row r="425">
          <cell r="E425" t="str">
            <v>会计学18(2)</v>
          </cell>
          <cell r="F425">
            <v>62</v>
          </cell>
        </row>
        <row r="426">
          <cell r="E426" t="str">
            <v>电子商务18(1)</v>
          </cell>
          <cell r="F426">
            <v>23</v>
          </cell>
        </row>
        <row r="427">
          <cell r="E427" t="str">
            <v>电子商务18(2)</v>
          </cell>
          <cell r="F427">
            <v>31</v>
          </cell>
        </row>
        <row r="428">
          <cell r="E428" t="str">
            <v>财务管理18(1)</v>
          </cell>
          <cell r="F428">
            <v>51</v>
          </cell>
        </row>
        <row r="429">
          <cell r="E429" t="str">
            <v>财务管理18(2)</v>
          </cell>
          <cell r="F429">
            <v>51</v>
          </cell>
        </row>
        <row r="430">
          <cell r="E430" t="str">
            <v>金融工程18(1)</v>
          </cell>
          <cell r="F430">
            <v>34</v>
          </cell>
        </row>
        <row r="431">
          <cell r="E431" t="str">
            <v>金融工程18(2)</v>
          </cell>
          <cell r="F431">
            <v>34</v>
          </cell>
        </row>
        <row r="432">
          <cell r="E432" t="str">
            <v>物流工程18(1)</v>
          </cell>
          <cell r="F432">
            <v>26</v>
          </cell>
        </row>
        <row r="433">
          <cell r="E433" t="str">
            <v>物流工程18(2)</v>
          </cell>
          <cell r="F433">
            <v>31</v>
          </cell>
        </row>
        <row r="434">
          <cell r="E434" t="str">
            <v>市场营销(对口)18(1)</v>
          </cell>
          <cell r="F434">
            <v>49</v>
          </cell>
        </row>
        <row r="435">
          <cell r="E435" t="str">
            <v>市场营销(对口)18(2)</v>
          </cell>
          <cell r="F435">
            <v>49</v>
          </cell>
        </row>
        <row r="436">
          <cell r="E436" t="str">
            <v>生物科学18(1)</v>
          </cell>
          <cell r="F436">
            <v>55</v>
          </cell>
        </row>
        <row r="437">
          <cell r="E437" t="str">
            <v>生物科学18(2)</v>
          </cell>
          <cell r="F437">
            <v>54</v>
          </cell>
        </row>
        <row r="438">
          <cell r="E438" t="str">
            <v>园林18(1)</v>
          </cell>
          <cell r="F438">
            <v>13</v>
          </cell>
        </row>
        <row r="439">
          <cell r="E439" t="str">
            <v>生物工程18(1)</v>
          </cell>
          <cell r="F439">
            <v>26</v>
          </cell>
        </row>
        <row r="440">
          <cell r="E440" t="str">
            <v>食品质量与安全18(1)</v>
          </cell>
          <cell r="F440">
            <v>25</v>
          </cell>
        </row>
        <row r="441">
          <cell r="E441" t="str">
            <v>食品质量与安全(联合)18(2)</v>
          </cell>
          <cell r="F441">
            <v>36</v>
          </cell>
        </row>
        <row r="442">
          <cell r="E442" t="str">
            <v>生物制药18(1)</v>
          </cell>
          <cell r="F442">
            <v>31</v>
          </cell>
        </row>
        <row r="443">
          <cell r="E443" t="str">
            <v>生物制药18(2)</v>
          </cell>
          <cell r="F443">
            <v>30</v>
          </cell>
        </row>
        <row r="444">
          <cell r="E444" t="str">
            <v>园林(对口)18(2)</v>
          </cell>
          <cell r="F444">
            <v>40</v>
          </cell>
        </row>
        <row r="445">
          <cell r="E445" t="str">
            <v>园林(对口)18(3)</v>
          </cell>
          <cell r="F445">
            <v>40</v>
          </cell>
        </row>
        <row r="446">
          <cell r="E446" t="str">
            <v>轨道交通信号与控制18(1)</v>
          </cell>
          <cell r="F446">
            <v>33</v>
          </cell>
        </row>
        <row r="447">
          <cell r="E447" t="str">
            <v>轨道交通信号与控制18(2)</v>
          </cell>
          <cell r="F447">
            <v>32</v>
          </cell>
        </row>
        <row r="448">
          <cell r="E448" t="str">
            <v>机械设计制造及其自动化18(1)</v>
          </cell>
          <cell r="F448">
            <v>27</v>
          </cell>
        </row>
        <row r="449">
          <cell r="E449" t="str">
            <v>机械设计制造及其自动化18(2)</v>
          </cell>
          <cell r="F449">
            <v>29</v>
          </cell>
        </row>
        <row r="450">
          <cell r="E450" t="str">
            <v>机械设计制造及其自动化18(3)</v>
          </cell>
          <cell r="F450">
            <v>35</v>
          </cell>
        </row>
        <row r="451">
          <cell r="E451" t="str">
            <v>学前教育(升本)20(3)</v>
          </cell>
          <cell r="F451">
            <v>38</v>
          </cell>
        </row>
        <row r="452">
          <cell r="E452" t="str">
            <v>数学与应用数学20(1)</v>
          </cell>
          <cell r="F452">
            <v>43</v>
          </cell>
        </row>
        <row r="453">
          <cell r="E453" t="str">
            <v>数学与应用数学20(2)</v>
          </cell>
          <cell r="F453">
            <v>41</v>
          </cell>
        </row>
        <row r="454">
          <cell r="E454" t="str">
            <v>数学与应用数学20(3)</v>
          </cell>
          <cell r="F454">
            <v>41</v>
          </cell>
        </row>
        <row r="455">
          <cell r="E455" t="str">
            <v>数学与应用数学20(4)</v>
          </cell>
          <cell r="F455">
            <v>41</v>
          </cell>
        </row>
        <row r="456">
          <cell r="E456" t="str">
            <v>金融数学20(1)</v>
          </cell>
          <cell r="F456">
            <v>44</v>
          </cell>
        </row>
        <row r="457">
          <cell r="E457" t="str">
            <v>金融数学20(2)</v>
          </cell>
          <cell r="F457">
            <v>45</v>
          </cell>
        </row>
        <row r="458">
          <cell r="E458" t="str">
            <v>物理学20(1)</v>
          </cell>
          <cell r="F458">
            <v>46</v>
          </cell>
        </row>
        <row r="459">
          <cell r="E459" t="str">
            <v>物理学20(2)</v>
          </cell>
          <cell r="F459">
            <v>46</v>
          </cell>
        </row>
        <row r="460">
          <cell r="E460" t="str">
            <v>光电信息科学与工程20(1)</v>
          </cell>
          <cell r="F460">
            <v>41</v>
          </cell>
        </row>
        <row r="461">
          <cell r="E461" t="str">
            <v>光电信息科学与工程20(2)</v>
          </cell>
          <cell r="F461">
            <v>44</v>
          </cell>
        </row>
        <row r="462">
          <cell r="E462" t="str">
            <v>物理学(升本)20(1)</v>
          </cell>
          <cell r="F462">
            <v>37</v>
          </cell>
        </row>
        <row r="463">
          <cell r="E463" t="str">
            <v>电子信息工程(升本)20(1)</v>
          </cell>
          <cell r="F463">
            <v>27</v>
          </cell>
        </row>
        <row r="464">
          <cell r="E464" t="str">
            <v>化学20(1)</v>
          </cell>
          <cell r="F464">
            <v>44</v>
          </cell>
        </row>
        <row r="465">
          <cell r="E465" t="str">
            <v>化学20(2)</v>
          </cell>
          <cell r="F465">
            <v>49</v>
          </cell>
        </row>
        <row r="466">
          <cell r="E466" t="str">
            <v>材料化学20(1)</v>
          </cell>
          <cell r="F466">
            <v>48</v>
          </cell>
        </row>
        <row r="467">
          <cell r="E467" t="str">
            <v>材料化学20(2)</v>
          </cell>
          <cell r="F467">
            <v>47</v>
          </cell>
        </row>
        <row r="468">
          <cell r="E468" t="str">
            <v>化学工程与工艺20(1)</v>
          </cell>
          <cell r="F468">
            <v>49</v>
          </cell>
        </row>
        <row r="469">
          <cell r="E469" t="str">
            <v>化学工程与工艺20(2)</v>
          </cell>
          <cell r="F469">
            <v>49</v>
          </cell>
        </row>
        <row r="470">
          <cell r="E470" t="str">
            <v>高分子材料与工程20(1)</v>
          </cell>
          <cell r="F470">
            <v>50</v>
          </cell>
        </row>
        <row r="471">
          <cell r="E471" t="str">
            <v>高分子材料与工程20(2)</v>
          </cell>
          <cell r="F471">
            <v>46</v>
          </cell>
        </row>
        <row r="472">
          <cell r="E472" t="str">
            <v>化学(升本)20(1)</v>
          </cell>
          <cell r="F472">
            <v>65</v>
          </cell>
        </row>
        <row r="473">
          <cell r="E473" t="str">
            <v>计算机科学与技术20(1)</v>
          </cell>
          <cell r="F473">
            <v>45</v>
          </cell>
        </row>
        <row r="474">
          <cell r="E474" t="str">
            <v>计算机科学与技术20(2)</v>
          </cell>
          <cell r="F474">
            <v>45</v>
          </cell>
        </row>
        <row r="475">
          <cell r="E475" t="str">
            <v>电子信息工程20(1)</v>
          </cell>
          <cell r="F475">
            <v>44</v>
          </cell>
        </row>
        <row r="476">
          <cell r="E476" t="str">
            <v>电子信息工程20(2)</v>
          </cell>
          <cell r="F476">
            <v>41</v>
          </cell>
        </row>
        <row r="477">
          <cell r="E477" t="str">
            <v>通信工程20(1)</v>
          </cell>
          <cell r="F477">
            <v>44</v>
          </cell>
        </row>
        <row r="478">
          <cell r="E478" t="str">
            <v>通信工程20(2)</v>
          </cell>
          <cell r="F478">
            <v>43</v>
          </cell>
        </row>
        <row r="479">
          <cell r="E479" t="str">
            <v>电气工程及其自动化20(1)</v>
          </cell>
          <cell r="F479">
            <v>44</v>
          </cell>
        </row>
        <row r="480">
          <cell r="E480" t="str">
            <v>电气工程及其自动化20(2)</v>
          </cell>
          <cell r="F480">
            <v>43</v>
          </cell>
        </row>
        <row r="481">
          <cell r="E481" t="str">
            <v>网络工程20(1)</v>
          </cell>
          <cell r="F481">
            <v>44</v>
          </cell>
        </row>
        <row r="482">
          <cell r="E482" t="str">
            <v>物联网工程20(1)</v>
          </cell>
          <cell r="F482">
            <v>45</v>
          </cell>
        </row>
        <row r="483">
          <cell r="E483" t="str">
            <v>软件工程20(1)</v>
          </cell>
          <cell r="F483">
            <v>46</v>
          </cell>
        </row>
        <row r="484">
          <cell r="E484" t="str">
            <v>软件工程20(2)</v>
          </cell>
          <cell r="F484">
            <v>45</v>
          </cell>
        </row>
        <row r="485">
          <cell r="E485" t="str">
            <v>数据科学与大数据技术20(1)</v>
          </cell>
          <cell r="F485">
            <v>45</v>
          </cell>
        </row>
        <row r="486">
          <cell r="E486" t="str">
            <v>数据科学与大数据技术20(2)</v>
          </cell>
          <cell r="F486">
            <v>44</v>
          </cell>
        </row>
        <row r="487">
          <cell r="E487" t="str">
            <v>自动化20(1)</v>
          </cell>
          <cell r="F487">
            <v>46</v>
          </cell>
        </row>
        <row r="488">
          <cell r="E488" t="str">
            <v>自动化(对口)20(2)</v>
          </cell>
          <cell r="F488">
            <v>40</v>
          </cell>
        </row>
        <row r="489">
          <cell r="E489" t="str">
            <v>自动化(对口)20(3)</v>
          </cell>
          <cell r="F489">
            <v>40</v>
          </cell>
        </row>
        <row r="490">
          <cell r="E490" t="str">
            <v>网络工程(对口)20(2)</v>
          </cell>
          <cell r="F490">
            <v>55</v>
          </cell>
        </row>
        <row r="491">
          <cell r="E491" t="str">
            <v>物联网工程(对口)20(2)</v>
          </cell>
          <cell r="F491">
            <v>55</v>
          </cell>
        </row>
        <row r="492">
          <cell r="E492" t="str">
            <v>计算机科学与技术(升本)20(1)</v>
          </cell>
          <cell r="F492">
            <v>40</v>
          </cell>
        </row>
        <row r="493">
          <cell r="E493" t="str">
            <v>计算机科学与技术(升本)20(2)</v>
          </cell>
          <cell r="F493">
            <v>40</v>
          </cell>
        </row>
        <row r="494">
          <cell r="E494" t="str">
            <v>计算机科学与技术(升本)20(3)</v>
          </cell>
          <cell r="F494">
            <v>39</v>
          </cell>
        </row>
        <row r="495">
          <cell r="E495" t="str">
            <v>美术学20(1)</v>
          </cell>
          <cell r="F495">
            <v>25</v>
          </cell>
        </row>
        <row r="496">
          <cell r="E496" t="str">
            <v>美术学20(2)</v>
          </cell>
          <cell r="F496">
            <v>25</v>
          </cell>
        </row>
        <row r="497">
          <cell r="E497" t="str">
            <v>美术学20(3)</v>
          </cell>
          <cell r="F497">
            <v>25</v>
          </cell>
        </row>
        <row r="498">
          <cell r="E498" t="str">
            <v>动画20(1)</v>
          </cell>
          <cell r="F498">
            <v>23</v>
          </cell>
        </row>
        <row r="499">
          <cell r="E499" t="str">
            <v>动画20(2)</v>
          </cell>
          <cell r="F499">
            <v>25</v>
          </cell>
        </row>
        <row r="500">
          <cell r="E500" t="str">
            <v>环境设计20(1)</v>
          </cell>
          <cell r="F500">
            <v>23</v>
          </cell>
        </row>
        <row r="501">
          <cell r="E501" t="str">
            <v>环境设计20(2)</v>
          </cell>
          <cell r="F501">
            <v>25</v>
          </cell>
        </row>
        <row r="502">
          <cell r="E502" t="str">
            <v>环境设计20(3)</v>
          </cell>
          <cell r="F502">
            <v>25</v>
          </cell>
        </row>
        <row r="503">
          <cell r="E503" t="str">
            <v>环境设计20(4)</v>
          </cell>
          <cell r="F503">
            <v>24</v>
          </cell>
        </row>
        <row r="504">
          <cell r="E504" t="str">
            <v>产品设计20(1)</v>
          </cell>
          <cell r="F504">
            <v>24</v>
          </cell>
        </row>
        <row r="505">
          <cell r="E505" t="str">
            <v>产品设计20(2)</v>
          </cell>
          <cell r="F505">
            <v>24</v>
          </cell>
        </row>
        <row r="506">
          <cell r="E506" t="str">
            <v>产品设计20(3)</v>
          </cell>
          <cell r="F506">
            <v>24</v>
          </cell>
        </row>
        <row r="507">
          <cell r="E507" t="str">
            <v>视觉传达设计20(1)</v>
          </cell>
          <cell r="F507">
            <v>24</v>
          </cell>
        </row>
        <row r="508">
          <cell r="E508" t="str">
            <v>视觉传达设计20(2)</v>
          </cell>
          <cell r="F508">
            <v>24</v>
          </cell>
        </row>
        <row r="509">
          <cell r="E509" t="str">
            <v>视觉传达设计20(3)</v>
          </cell>
          <cell r="F509">
            <v>25</v>
          </cell>
        </row>
        <row r="510">
          <cell r="E510" t="str">
            <v>体育教育20(1)</v>
          </cell>
          <cell r="F510">
            <v>31</v>
          </cell>
        </row>
        <row r="511">
          <cell r="E511" t="str">
            <v>体育教育20(2)</v>
          </cell>
          <cell r="F511">
            <v>31</v>
          </cell>
        </row>
        <row r="512">
          <cell r="E512" t="str">
            <v>体育教育20(3)</v>
          </cell>
          <cell r="F512">
            <v>31</v>
          </cell>
        </row>
        <row r="513">
          <cell r="E513" t="str">
            <v>体育教育20(4)</v>
          </cell>
          <cell r="F513">
            <v>30</v>
          </cell>
        </row>
        <row r="514">
          <cell r="E514" t="str">
            <v>休闲体育20(1)</v>
          </cell>
          <cell r="F514">
            <v>26</v>
          </cell>
        </row>
        <row r="515">
          <cell r="E515" t="str">
            <v>休闲体育20(2)</v>
          </cell>
          <cell r="F515">
            <v>25</v>
          </cell>
        </row>
        <row r="516">
          <cell r="E516" t="str">
            <v>社会体育指导与管理20(1)</v>
          </cell>
          <cell r="F516">
            <v>26</v>
          </cell>
        </row>
        <row r="517">
          <cell r="E517" t="str">
            <v>社会体育指导与管理20(2)</v>
          </cell>
          <cell r="F517">
            <v>25</v>
          </cell>
        </row>
        <row r="518">
          <cell r="E518" t="str">
            <v>音乐学20(1)</v>
          </cell>
          <cell r="F518">
            <v>29</v>
          </cell>
        </row>
        <row r="519">
          <cell r="E519" t="str">
            <v>音乐学20(2)</v>
          </cell>
          <cell r="F519">
            <v>29</v>
          </cell>
        </row>
        <row r="520">
          <cell r="E520" t="str">
            <v>音乐学20(3)</v>
          </cell>
          <cell r="F520">
            <v>30</v>
          </cell>
        </row>
        <row r="521">
          <cell r="E521" t="str">
            <v>音乐学20(4)</v>
          </cell>
          <cell r="F521">
            <v>29</v>
          </cell>
        </row>
        <row r="522">
          <cell r="E522" t="str">
            <v>音乐表演20(1)</v>
          </cell>
          <cell r="F522">
            <v>31</v>
          </cell>
        </row>
        <row r="523">
          <cell r="E523" t="str">
            <v>音乐表演20(2)</v>
          </cell>
          <cell r="F523">
            <v>28</v>
          </cell>
        </row>
        <row r="524">
          <cell r="E524" t="str">
            <v>国际经济与贸易20(1)</v>
          </cell>
          <cell r="F524">
            <v>49</v>
          </cell>
        </row>
        <row r="525">
          <cell r="E525" t="str">
            <v>国际经济与贸易20(2)</v>
          </cell>
          <cell r="F525">
            <v>47</v>
          </cell>
        </row>
        <row r="526">
          <cell r="E526" t="str">
            <v>会计学20(1)</v>
          </cell>
          <cell r="F526">
            <v>50</v>
          </cell>
        </row>
        <row r="527">
          <cell r="E527" t="str">
            <v>会计学20(2)</v>
          </cell>
          <cell r="F527">
            <v>49</v>
          </cell>
        </row>
        <row r="528">
          <cell r="E528" t="str">
            <v>电子商务20(1)</v>
          </cell>
          <cell r="F528">
            <v>50</v>
          </cell>
        </row>
        <row r="529">
          <cell r="E529" t="str">
            <v>财务管理20(1)</v>
          </cell>
          <cell r="F529">
            <v>42</v>
          </cell>
        </row>
        <row r="530">
          <cell r="E530" t="str">
            <v>财务管理20(2)</v>
          </cell>
          <cell r="F530">
            <v>44</v>
          </cell>
        </row>
        <row r="531">
          <cell r="E531" t="str">
            <v>金融工程20(1)</v>
          </cell>
          <cell r="F531">
            <v>44</v>
          </cell>
        </row>
        <row r="532">
          <cell r="E532" t="str">
            <v>金融工程20(2)</v>
          </cell>
          <cell r="F532">
            <v>43</v>
          </cell>
        </row>
        <row r="533">
          <cell r="E533" t="str">
            <v>物流工程20(1)</v>
          </cell>
          <cell r="F533">
            <v>50</v>
          </cell>
        </row>
        <row r="534">
          <cell r="E534" t="str">
            <v>物流工程20(2)</v>
          </cell>
          <cell r="F534">
            <v>49</v>
          </cell>
        </row>
        <row r="535">
          <cell r="E535" t="str">
            <v>市场营销(对口)20(1)</v>
          </cell>
          <cell r="F535">
            <v>50</v>
          </cell>
        </row>
        <row r="536">
          <cell r="E536" t="str">
            <v>市场营销(对口)20(2)</v>
          </cell>
          <cell r="F536">
            <v>50</v>
          </cell>
        </row>
        <row r="537">
          <cell r="E537" t="str">
            <v>电子商务(升本)20(1)</v>
          </cell>
          <cell r="F537">
            <v>43</v>
          </cell>
        </row>
        <row r="538">
          <cell r="E538" t="str">
            <v>电子商务(升本)20(2)</v>
          </cell>
          <cell r="F538">
            <v>42</v>
          </cell>
        </row>
        <row r="539">
          <cell r="E539" t="str">
            <v>电子商务(升本)20(3)</v>
          </cell>
          <cell r="F539">
            <v>41</v>
          </cell>
        </row>
        <row r="540">
          <cell r="E540" t="str">
            <v>生物科学20(1)</v>
          </cell>
          <cell r="F540">
            <v>40</v>
          </cell>
        </row>
        <row r="541">
          <cell r="E541" t="str">
            <v>生物科学20(2)</v>
          </cell>
          <cell r="F541">
            <v>40</v>
          </cell>
        </row>
        <row r="542">
          <cell r="E542" t="str">
            <v>生物工程20(1)</v>
          </cell>
          <cell r="F542">
            <v>39</v>
          </cell>
        </row>
        <row r="543">
          <cell r="E543" t="str">
            <v>生物工程20(2)</v>
          </cell>
          <cell r="F543">
            <v>39</v>
          </cell>
        </row>
        <row r="544">
          <cell r="E544" t="str">
            <v>食品质量与安全20(1)</v>
          </cell>
          <cell r="F544">
            <v>39</v>
          </cell>
        </row>
        <row r="545">
          <cell r="E545" t="str">
            <v>食品质量与安全20(2)</v>
          </cell>
          <cell r="F545">
            <v>38</v>
          </cell>
        </row>
        <row r="546">
          <cell r="E546" t="str">
            <v>生物制药20(1)</v>
          </cell>
          <cell r="F546">
            <v>37</v>
          </cell>
        </row>
        <row r="547">
          <cell r="E547" t="str">
            <v>生物制药20(2)</v>
          </cell>
          <cell r="F547">
            <v>37</v>
          </cell>
        </row>
        <row r="548">
          <cell r="E548" t="str">
            <v>园林(对口)20(1)</v>
          </cell>
          <cell r="F548">
            <v>45</v>
          </cell>
        </row>
        <row r="549">
          <cell r="E549" t="str">
            <v>园林(对口)20(2)</v>
          </cell>
          <cell r="F549">
            <v>45</v>
          </cell>
        </row>
        <row r="550">
          <cell r="E550" t="str">
            <v>生物科学(升本)20(1)</v>
          </cell>
          <cell r="F550">
            <v>42</v>
          </cell>
        </row>
        <row r="551">
          <cell r="E551" t="str">
            <v>生物科学(升本)20(2)</v>
          </cell>
          <cell r="F551">
            <v>42</v>
          </cell>
        </row>
        <row r="552">
          <cell r="E552" t="str">
            <v>生物科学(升本)20(3)</v>
          </cell>
          <cell r="F552">
            <v>40</v>
          </cell>
        </row>
        <row r="553">
          <cell r="E553" t="str">
            <v>轨道交通信号与控制20(1)</v>
          </cell>
          <cell r="F553">
            <v>39</v>
          </cell>
        </row>
        <row r="554">
          <cell r="E554" t="str">
            <v>轨道交通信号与控制20(2)</v>
          </cell>
          <cell r="F554">
            <v>38</v>
          </cell>
        </row>
        <row r="555">
          <cell r="E555" t="str">
            <v>机械设计制造及其自动化20(1)</v>
          </cell>
          <cell r="F555">
            <v>38</v>
          </cell>
        </row>
        <row r="556">
          <cell r="E556" t="str">
            <v>机械设计制造及其自动化20(2)</v>
          </cell>
          <cell r="F556">
            <v>39</v>
          </cell>
        </row>
        <row r="557">
          <cell r="E557" t="str">
            <v>机器人工程20(1)</v>
          </cell>
          <cell r="F557">
            <v>40</v>
          </cell>
        </row>
        <row r="558">
          <cell r="E558" t="str">
            <v>机器人工程20(2)</v>
          </cell>
          <cell r="F558">
            <v>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用计划表"/>
      <sheetName val="Sheet1"/>
      <sheetName val="复印申请"/>
      <sheetName val="讲义印刷审批"/>
      <sheetName val="印刷品规格要求"/>
      <sheetName val="教辅教材审批"/>
      <sheetName val="选订人数统计"/>
    </sheetNames>
    <sheetDataSet>
      <sheetData sheetId="0"/>
      <sheetData sheetId="1">
        <row r="27">
          <cell r="E27" t="str">
            <v>思想政治教育20(1)</v>
          </cell>
          <cell r="F27">
            <v>57</v>
          </cell>
        </row>
        <row r="28">
          <cell r="E28" t="str">
            <v>思想政治教育20(2)</v>
          </cell>
          <cell r="F28">
            <v>58</v>
          </cell>
        </row>
        <row r="29">
          <cell r="E29" t="str">
            <v>法学20(1)</v>
          </cell>
          <cell r="F29">
            <v>56</v>
          </cell>
        </row>
        <row r="30">
          <cell r="E30" t="str">
            <v>法学20(2)</v>
          </cell>
          <cell r="F30">
            <v>53</v>
          </cell>
        </row>
        <row r="31">
          <cell r="E31" t="str">
            <v>法学20(3)</v>
          </cell>
          <cell r="F31">
            <v>40</v>
          </cell>
        </row>
        <row r="32">
          <cell r="E32" t="str">
            <v>文化产业管理20(1)</v>
          </cell>
          <cell r="F32">
            <v>48</v>
          </cell>
        </row>
        <row r="33">
          <cell r="E33" t="str">
            <v>社会工作20(1)</v>
          </cell>
          <cell r="F33">
            <v>51</v>
          </cell>
        </row>
        <row r="34">
          <cell r="E34" t="str">
            <v>社会工作(对口)20(2)</v>
          </cell>
          <cell r="F34">
            <v>59</v>
          </cell>
        </row>
        <row r="35">
          <cell r="E35" t="str">
            <v>汉语言文学20(1)</v>
          </cell>
          <cell r="F35">
            <v>57</v>
          </cell>
        </row>
        <row r="36">
          <cell r="E36" t="str">
            <v>汉语言文学20(2)</v>
          </cell>
          <cell r="F36">
            <v>57</v>
          </cell>
        </row>
        <row r="37">
          <cell r="E37" t="str">
            <v>汉语言文学20(3)</v>
          </cell>
          <cell r="F37">
            <v>40</v>
          </cell>
        </row>
        <row r="38">
          <cell r="E38" t="str">
            <v>广告学20(1)</v>
          </cell>
          <cell r="F38">
            <v>44</v>
          </cell>
        </row>
        <row r="39">
          <cell r="E39" t="str">
            <v>广告学20(2)</v>
          </cell>
          <cell r="F39">
            <v>45</v>
          </cell>
        </row>
        <row r="40">
          <cell r="E40" t="str">
            <v>新闻学20(1)</v>
          </cell>
          <cell r="F40">
            <v>45</v>
          </cell>
        </row>
        <row r="41">
          <cell r="E41" t="str">
            <v>新闻学20(2)</v>
          </cell>
          <cell r="F41">
            <v>45</v>
          </cell>
        </row>
        <row r="42">
          <cell r="E42" t="str">
            <v>戏剧影视文学20(1)</v>
          </cell>
          <cell r="F42">
            <v>24</v>
          </cell>
        </row>
        <row r="43">
          <cell r="E43" t="str">
            <v>戏剧影视文学20(2)</v>
          </cell>
          <cell r="F43">
            <v>25</v>
          </cell>
        </row>
        <row r="44">
          <cell r="E44" t="str">
            <v>文化产业管理(对口)20(2)</v>
          </cell>
          <cell r="F44">
            <v>60</v>
          </cell>
        </row>
        <row r="45">
          <cell r="E45" t="str">
            <v>汉语言文学(升本)20(1)</v>
          </cell>
          <cell r="F45">
            <v>47</v>
          </cell>
        </row>
        <row r="46">
          <cell r="E46" t="str">
            <v>汉语言文学(升本)20(2)</v>
          </cell>
          <cell r="F46">
            <v>47</v>
          </cell>
        </row>
        <row r="47">
          <cell r="E47" t="str">
            <v>汉语言文学(升本)20(3)</v>
          </cell>
          <cell r="F47">
            <v>46</v>
          </cell>
        </row>
        <row r="48">
          <cell r="E48" t="str">
            <v>英语20(1)</v>
          </cell>
          <cell r="F48">
            <v>41</v>
          </cell>
        </row>
        <row r="49">
          <cell r="E49" t="str">
            <v>英语20(2)</v>
          </cell>
          <cell r="F49">
            <v>41</v>
          </cell>
        </row>
        <row r="50">
          <cell r="E50" t="str">
            <v>英语20(3)</v>
          </cell>
          <cell r="F50">
            <v>40</v>
          </cell>
        </row>
        <row r="51">
          <cell r="E51" t="str">
            <v>英语20(4)</v>
          </cell>
          <cell r="F51">
            <v>43</v>
          </cell>
        </row>
        <row r="52">
          <cell r="E52" t="str">
            <v>英语20(5)</v>
          </cell>
          <cell r="F52">
            <v>38</v>
          </cell>
        </row>
        <row r="53">
          <cell r="E53" t="str">
            <v>商务英语20(1)</v>
          </cell>
          <cell r="F53">
            <v>35</v>
          </cell>
        </row>
        <row r="54">
          <cell r="E54" t="str">
            <v>商务英语20(2)</v>
          </cell>
          <cell r="F54">
            <v>41</v>
          </cell>
        </row>
        <row r="55">
          <cell r="E55" t="str">
            <v>商务英语20(3)</v>
          </cell>
          <cell r="F55">
            <v>33</v>
          </cell>
        </row>
        <row r="56">
          <cell r="E56" t="str">
            <v>英语(升本)20(1)</v>
          </cell>
          <cell r="F56">
            <v>31</v>
          </cell>
        </row>
        <row r="57">
          <cell r="E57" t="str">
            <v>英语(升本)20(2)</v>
          </cell>
          <cell r="F57">
            <v>31</v>
          </cell>
        </row>
        <row r="58">
          <cell r="E58" t="str">
            <v>英语(升本)20(3)</v>
          </cell>
          <cell r="F58">
            <v>28</v>
          </cell>
        </row>
        <row r="59">
          <cell r="E59" t="str">
            <v>英语(升本)20(4)</v>
          </cell>
          <cell r="F59">
            <v>30</v>
          </cell>
        </row>
        <row r="60">
          <cell r="E60" t="str">
            <v>小学教育20(1)</v>
          </cell>
          <cell r="F60">
            <v>53</v>
          </cell>
        </row>
        <row r="61">
          <cell r="E61" t="str">
            <v>小学教育20(2)</v>
          </cell>
          <cell r="F61">
            <v>52</v>
          </cell>
        </row>
        <row r="62">
          <cell r="E62" t="str">
            <v>学前教育20(1)</v>
          </cell>
          <cell r="F62">
            <v>51</v>
          </cell>
        </row>
        <row r="63">
          <cell r="E63" t="str">
            <v>学前教育20(2)</v>
          </cell>
          <cell r="F63">
            <v>48</v>
          </cell>
        </row>
        <row r="64">
          <cell r="E64" t="str">
            <v>应用心理学20(1)</v>
          </cell>
          <cell r="F64">
            <v>51</v>
          </cell>
        </row>
        <row r="65">
          <cell r="E65" t="str">
            <v>学前教育(升本)20(1)</v>
          </cell>
          <cell r="F65">
            <v>40</v>
          </cell>
        </row>
        <row r="66">
          <cell r="E66" t="str">
            <v>学前教育(升本)20(2)</v>
          </cell>
          <cell r="F66">
            <v>40</v>
          </cell>
        </row>
        <row r="67">
          <cell r="E67" t="str">
            <v>学前教育(升本)20(3)</v>
          </cell>
          <cell r="F67">
            <v>38</v>
          </cell>
        </row>
        <row r="68">
          <cell r="E68" t="str">
            <v>数学与应用数学20(1)</v>
          </cell>
          <cell r="F68">
            <v>43</v>
          </cell>
        </row>
        <row r="69">
          <cell r="E69" t="str">
            <v>数学与应用数学20(2)</v>
          </cell>
          <cell r="F69">
            <v>43</v>
          </cell>
        </row>
        <row r="70">
          <cell r="E70" t="str">
            <v>数学与应用数学20(3)</v>
          </cell>
          <cell r="F70">
            <v>41</v>
          </cell>
        </row>
        <row r="71">
          <cell r="E71" t="str">
            <v>数学与应用数学20(4)</v>
          </cell>
          <cell r="F71">
            <v>41</v>
          </cell>
        </row>
        <row r="72">
          <cell r="E72" t="str">
            <v>金融数学20(1)</v>
          </cell>
          <cell r="F72">
            <v>43</v>
          </cell>
        </row>
        <row r="73">
          <cell r="E73" t="str">
            <v>金融数学20(2)</v>
          </cell>
          <cell r="F73">
            <v>45</v>
          </cell>
        </row>
        <row r="74">
          <cell r="E74" t="str">
            <v>物理学20(1)</v>
          </cell>
          <cell r="F74">
            <v>47</v>
          </cell>
        </row>
        <row r="75">
          <cell r="E75" t="str">
            <v>物理学20(2)</v>
          </cell>
          <cell r="F75">
            <v>46</v>
          </cell>
        </row>
        <row r="76">
          <cell r="E76" t="str">
            <v>物理学20(3)</v>
          </cell>
          <cell r="F76">
            <v>40</v>
          </cell>
        </row>
        <row r="77">
          <cell r="E77" t="str">
            <v>光电信息科学与工程20(1)</v>
          </cell>
          <cell r="F77">
            <v>41</v>
          </cell>
        </row>
        <row r="78">
          <cell r="E78" t="str">
            <v>光电信息科学与工程20(2)</v>
          </cell>
          <cell r="F78">
            <v>44</v>
          </cell>
        </row>
        <row r="79">
          <cell r="E79" t="str">
            <v>物理学(升本)20(1)</v>
          </cell>
          <cell r="F79">
            <v>37</v>
          </cell>
        </row>
        <row r="80">
          <cell r="E80" t="str">
            <v>电子信息工程(升本)20(1)</v>
          </cell>
          <cell r="F80">
            <v>27</v>
          </cell>
        </row>
        <row r="81">
          <cell r="E81" t="str">
            <v>化学20(1)</v>
          </cell>
          <cell r="F81">
            <v>44</v>
          </cell>
        </row>
        <row r="82">
          <cell r="E82" t="str">
            <v>化学20(2)</v>
          </cell>
          <cell r="F82">
            <v>49</v>
          </cell>
        </row>
        <row r="83">
          <cell r="E83" t="str">
            <v>化学20(3)</v>
          </cell>
          <cell r="F83">
            <v>40</v>
          </cell>
        </row>
        <row r="84">
          <cell r="E84" t="str">
            <v>材料化学20(1)</v>
          </cell>
          <cell r="F84">
            <v>48</v>
          </cell>
        </row>
        <row r="85">
          <cell r="E85" t="str">
            <v>材料化学20(2)</v>
          </cell>
          <cell r="F85">
            <v>47</v>
          </cell>
        </row>
        <row r="86">
          <cell r="E86" t="str">
            <v>化学工程与工艺20(1)</v>
          </cell>
          <cell r="F86">
            <v>49</v>
          </cell>
        </row>
        <row r="87">
          <cell r="E87" t="str">
            <v>化学工程与工艺20(2)</v>
          </cell>
          <cell r="F87">
            <v>49</v>
          </cell>
        </row>
        <row r="88">
          <cell r="E88" t="str">
            <v>高分子材料与工程20(1)</v>
          </cell>
          <cell r="F88">
            <v>50</v>
          </cell>
        </row>
        <row r="89">
          <cell r="E89" t="str">
            <v>高分子材料与工程20(2)</v>
          </cell>
          <cell r="F89">
            <v>46</v>
          </cell>
        </row>
        <row r="90">
          <cell r="E90" t="str">
            <v>化学(升本)20(1)</v>
          </cell>
          <cell r="F90">
            <v>65</v>
          </cell>
        </row>
        <row r="91">
          <cell r="E91" t="str">
            <v>计算机科学与技术20(1)</v>
          </cell>
          <cell r="F91">
            <v>45</v>
          </cell>
        </row>
        <row r="92">
          <cell r="E92" t="str">
            <v>计算机科学与技术20(2)</v>
          </cell>
          <cell r="F92">
            <v>45</v>
          </cell>
        </row>
        <row r="93">
          <cell r="E93" t="str">
            <v>电子信息工程20(1)</v>
          </cell>
          <cell r="F93">
            <v>44</v>
          </cell>
        </row>
        <row r="94">
          <cell r="E94" t="str">
            <v>电子信息工程20(2)</v>
          </cell>
          <cell r="F94">
            <v>41</v>
          </cell>
        </row>
        <row r="95">
          <cell r="E95" t="str">
            <v>通信工程20(1)</v>
          </cell>
          <cell r="F95">
            <v>44</v>
          </cell>
        </row>
        <row r="96">
          <cell r="E96" t="str">
            <v>通信工程20(2)</v>
          </cell>
          <cell r="F96">
            <v>43</v>
          </cell>
        </row>
        <row r="97">
          <cell r="E97" t="str">
            <v>电气工程及其自动化20(1)</v>
          </cell>
          <cell r="F97">
            <v>31</v>
          </cell>
        </row>
        <row r="98">
          <cell r="E98" t="str">
            <v>电气工程及其自动化20(2)</v>
          </cell>
          <cell r="F98">
            <v>36</v>
          </cell>
        </row>
        <row r="99">
          <cell r="E99" t="str">
            <v>网络工程20(1)</v>
          </cell>
          <cell r="F99">
            <v>44</v>
          </cell>
        </row>
        <row r="100">
          <cell r="E100" t="str">
            <v>物联网工程20(1)</v>
          </cell>
          <cell r="F100">
            <v>45</v>
          </cell>
        </row>
        <row r="101">
          <cell r="E101" t="str">
            <v>软件工程20(1)</v>
          </cell>
          <cell r="F101">
            <v>46</v>
          </cell>
        </row>
        <row r="102">
          <cell r="E102" t="str">
            <v>软件工程20(2)</v>
          </cell>
          <cell r="F102">
            <v>45</v>
          </cell>
        </row>
        <row r="103">
          <cell r="E103" t="str">
            <v>数据科学与大数据技术20(1)</v>
          </cell>
          <cell r="F103">
            <v>45</v>
          </cell>
        </row>
        <row r="104">
          <cell r="E104" t="str">
            <v>数据科学与大数据技术20(2)</v>
          </cell>
          <cell r="F104">
            <v>44</v>
          </cell>
        </row>
        <row r="105">
          <cell r="E105" t="str">
            <v>自动化20(1)</v>
          </cell>
          <cell r="F105">
            <v>40</v>
          </cell>
        </row>
        <row r="106">
          <cell r="E106" t="str">
            <v>自动化(对口)20(2)</v>
          </cell>
          <cell r="F106">
            <v>41</v>
          </cell>
        </row>
        <row r="107">
          <cell r="E107" t="str">
            <v>自动化(对口)20(3)</v>
          </cell>
          <cell r="F107">
            <v>40</v>
          </cell>
        </row>
        <row r="108">
          <cell r="E108" t="str">
            <v>网络工程(对口)20(2)</v>
          </cell>
          <cell r="F108">
            <v>55</v>
          </cell>
        </row>
        <row r="109">
          <cell r="E109" t="str">
            <v>物联网工程(对口)20(2)</v>
          </cell>
          <cell r="F109">
            <v>56</v>
          </cell>
        </row>
        <row r="110">
          <cell r="E110" t="str">
            <v>计算机科学与技术(升本)20(1)</v>
          </cell>
          <cell r="F110">
            <v>40</v>
          </cell>
        </row>
        <row r="111">
          <cell r="E111" t="str">
            <v>计算机科学与技术(升本)20(2)</v>
          </cell>
          <cell r="F111">
            <v>40</v>
          </cell>
        </row>
        <row r="112">
          <cell r="E112" t="str">
            <v>计算机科学与技术(升本)20(3)</v>
          </cell>
          <cell r="F112">
            <v>39</v>
          </cell>
        </row>
        <row r="113">
          <cell r="E113" t="str">
            <v>美术学20(1)</v>
          </cell>
          <cell r="F113">
            <v>25</v>
          </cell>
        </row>
        <row r="114">
          <cell r="E114" t="str">
            <v>美术学20(2)</v>
          </cell>
          <cell r="F114">
            <v>25</v>
          </cell>
        </row>
        <row r="115">
          <cell r="E115" t="str">
            <v>美术学20(3)</v>
          </cell>
          <cell r="F115">
            <v>25</v>
          </cell>
        </row>
        <row r="116">
          <cell r="E116" t="str">
            <v>动画20(1)</v>
          </cell>
          <cell r="F116">
            <v>23</v>
          </cell>
        </row>
        <row r="117">
          <cell r="E117" t="str">
            <v>动画20(2)</v>
          </cell>
          <cell r="F117">
            <v>25</v>
          </cell>
        </row>
        <row r="118">
          <cell r="E118" t="str">
            <v>环境设计20(1)</v>
          </cell>
          <cell r="F118">
            <v>23</v>
          </cell>
        </row>
        <row r="119">
          <cell r="E119" t="str">
            <v>环境设计20(2)</v>
          </cell>
          <cell r="F119">
            <v>25</v>
          </cell>
        </row>
        <row r="120">
          <cell r="E120" t="str">
            <v>环境设计20(3)</v>
          </cell>
          <cell r="F120">
            <v>25</v>
          </cell>
        </row>
        <row r="121">
          <cell r="E121" t="str">
            <v>环境设计20(4)</v>
          </cell>
          <cell r="F121">
            <v>24</v>
          </cell>
        </row>
        <row r="122">
          <cell r="E122" t="str">
            <v>产品设计20(1)</v>
          </cell>
          <cell r="F122">
            <v>24</v>
          </cell>
        </row>
        <row r="123">
          <cell r="E123" t="str">
            <v>产品设计20(2)</v>
          </cell>
          <cell r="F123">
            <v>24</v>
          </cell>
        </row>
        <row r="124">
          <cell r="E124" t="str">
            <v>产品设计20(3)</v>
          </cell>
          <cell r="F124">
            <v>24</v>
          </cell>
        </row>
        <row r="125">
          <cell r="E125" t="str">
            <v>视觉传达设计20(1)</v>
          </cell>
          <cell r="F125">
            <v>24</v>
          </cell>
        </row>
        <row r="126">
          <cell r="E126" t="str">
            <v>视觉传达设计20(2)</v>
          </cell>
          <cell r="F126">
            <v>24</v>
          </cell>
        </row>
        <row r="127">
          <cell r="E127" t="str">
            <v>视觉传达设计20(3)</v>
          </cell>
          <cell r="F127">
            <v>25</v>
          </cell>
        </row>
        <row r="128">
          <cell r="E128" t="str">
            <v>体育教育20(1)</v>
          </cell>
          <cell r="F128">
            <v>33</v>
          </cell>
        </row>
        <row r="129">
          <cell r="E129" t="str">
            <v>体育教育20(2)</v>
          </cell>
          <cell r="F129">
            <v>33</v>
          </cell>
        </row>
        <row r="130">
          <cell r="E130" t="str">
            <v>体育教育20(3)</v>
          </cell>
          <cell r="F130">
            <v>33</v>
          </cell>
        </row>
        <row r="131">
          <cell r="E131" t="str">
            <v>体育教育20(4)</v>
          </cell>
          <cell r="F131">
            <v>32</v>
          </cell>
        </row>
        <row r="132">
          <cell r="E132" t="str">
            <v>休闲体育20(1)</v>
          </cell>
          <cell r="F132">
            <v>22</v>
          </cell>
        </row>
        <row r="133">
          <cell r="E133" t="str">
            <v>休闲体育20(2)</v>
          </cell>
          <cell r="F133">
            <v>24</v>
          </cell>
        </row>
        <row r="134">
          <cell r="E134" t="str">
            <v>社会体育指导与管理20(1)</v>
          </cell>
          <cell r="F134">
            <v>25</v>
          </cell>
        </row>
        <row r="135">
          <cell r="E135" t="str">
            <v>社会体育指导与管理20(2)</v>
          </cell>
          <cell r="F135">
            <v>23</v>
          </cell>
        </row>
        <row r="136">
          <cell r="E136" t="str">
            <v>音乐学20(1)</v>
          </cell>
          <cell r="F136">
            <v>29</v>
          </cell>
        </row>
        <row r="137">
          <cell r="E137" t="str">
            <v>音乐学20(2)</v>
          </cell>
          <cell r="F137">
            <v>29</v>
          </cell>
        </row>
        <row r="138">
          <cell r="E138" t="str">
            <v>音乐学20(3)</v>
          </cell>
          <cell r="F138">
            <v>30</v>
          </cell>
        </row>
        <row r="139">
          <cell r="E139" t="str">
            <v>音乐学20(4)</v>
          </cell>
          <cell r="F139">
            <v>29</v>
          </cell>
        </row>
        <row r="140">
          <cell r="E140" t="str">
            <v>音乐表演20(1)</v>
          </cell>
          <cell r="F140">
            <v>31</v>
          </cell>
        </row>
        <row r="141">
          <cell r="E141" t="str">
            <v>音乐表演20(2)</v>
          </cell>
          <cell r="F141">
            <v>28</v>
          </cell>
        </row>
        <row r="142">
          <cell r="E142" t="str">
            <v>国际经济与贸易20(1)</v>
          </cell>
          <cell r="F142">
            <v>35</v>
          </cell>
        </row>
        <row r="143">
          <cell r="E143" t="str">
            <v>国际经济与贸易20(2)</v>
          </cell>
          <cell r="F143">
            <v>27</v>
          </cell>
        </row>
        <row r="144">
          <cell r="E144" t="str">
            <v>会计学20(1)</v>
          </cell>
          <cell r="F144">
            <v>49</v>
          </cell>
        </row>
        <row r="145">
          <cell r="E145" t="str">
            <v>会计学20(2)</v>
          </cell>
          <cell r="F145">
            <v>49</v>
          </cell>
        </row>
        <row r="146">
          <cell r="E146" t="str">
            <v>电子商务20(1)</v>
          </cell>
          <cell r="F146">
            <v>40</v>
          </cell>
        </row>
        <row r="147">
          <cell r="E147" t="str">
            <v>财务管理20(1)</v>
          </cell>
          <cell r="F147">
            <v>42</v>
          </cell>
        </row>
        <row r="148">
          <cell r="E148" t="str">
            <v>财务管理20(2)</v>
          </cell>
          <cell r="F148">
            <v>43</v>
          </cell>
        </row>
        <row r="149">
          <cell r="E149" t="str">
            <v>金融工程20(1)</v>
          </cell>
          <cell r="F149">
            <v>44</v>
          </cell>
        </row>
        <row r="150">
          <cell r="E150" t="str">
            <v>金融工程20(2)</v>
          </cell>
          <cell r="F150">
            <v>43</v>
          </cell>
        </row>
        <row r="151">
          <cell r="E151" t="str">
            <v>物流工程20(1)</v>
          </cell>
          <cell r="F151">
            <v>38</v>
          </cell>
        </row>
        <row r="152">
          <cell r="E152" t="str">
            <v>物流工程20(2)</v>
          </cell>
          <cell r="F152">
            <v>38</v>
          </cell>
        </row>
        <row r="153">
          <cell r="E153" t="str">
            <v>市场营销(对口)20(1)</v>
          </cell>
          <cell r="F153">
            <v>50</v>
          </cell>
        </row>
        <row r="154">
          <cell r="E154" t="str">
            <v>市场营销(对口)20(2)</v>
          </cell>
          <cell r="F154">
            <v>50</v>
          </cell>
        </row>
        <row r="155">
          <cell r="E155" t="str">
            <v>电子商务(升本)20(1)</v>
          </cell>
          <cell r="F155">
            <v>43</v>
          </cell>
        </row>
        <row r="156">
          <cell r="E156" t="str">
            <v>电子商务(升本)20(2)</v>
          </cell>
          <cell r="F156">
            <v>42</v>
          </cell>
        </row>
        <row r="157">
          <cell r="E157" t="str">
            <v>电子商务(升本)20(3)</v>
          </cell>
          <cell r="F157">
            <v>41</v>
          </cell>
        </row>
        <row r="158">
          <cell r="E158" t="str">
            <v>生物科学20(1)</v>
          </cell>
          <cell r="F158">
            <v>40</v>
          </cell>
        </row>
        <row r="159">
          <cell r="E159" t="str">
            <v>生物科学20(2)</v>
          </cell>
          <cell r="F159">
            <v>40</v>
          </cell>
        </row>
        <row r="160">
          <cell r="E160" t="str">
            <v>生物科学20(3)</v>
          </cell>
          <cell r="F160">
            <v>40</v>
          </cell>
        </row>
        <row r="161">
          <cell r="E161" t="str">
            <v>生物工程20(1)</v>
          </cell>
          <cell r="F161">
            <v>39</v>
          </cell>
        </row>
        <row r="162">
          <cell r="E162" t="str">
            <v>生物工程20(2)</v>
          </cell>
          <cell r="F162">
            <v>39</v>
          </cell>
        </row>
        <row r="163">
          <cell r="E163" t="str">
            <v>食品质量与安全20(1)</v>
          </cell>
          <cell r="F163">
            <v>39</v>
          </cell>
        </row>
        <row r="164">
          <cell r="E164" t="str">
            <v>食品质量与安全20(2)</v>
          </cell>
          <cell r="F164">
            <v>38</v>
          </cell>
        </row>
        <row r="165">
          <cell r="E165" t="str">
            <v>生物制药20(1)</v>
          </cell>
          <cell r="F165">
            <v>37</v>
          </cell>
        </row>
        <row r="166">
          <cell r="E166" t="str">
            <v>生物制药20(2)</v>
          </cell>
          <cell r="F166">
            <v>37</v>
          </cell>
        </row>
        <row r="167">
          <cell r="E167" t="str">
            <v>园林(对口)20(1)</v>
          </cell>
          <cell r="F167">
            <v>45</v>
          </cell>
        </row>
        <row r="168">
          <cell r="E168" t="str">
            <v>园林(对口)20(2)</v>
          </cell>
          <cell r="F168">
            <v>45</v>
          </cell>
        </row>
        <row r="169">
          <cell r="E169" t="str">
            <v>生物科学(升本)20(1)</v>
          </cell>
          <cell r="F169">
            <v>42</v>
          </cell>
        </row>
        <row r="170">
          <cell r="E170" t="str">
            <v>生物科学(升本)20(2)</v>
          </cell>
          <cell r="F170">
            <v>42</v>
          </cell>
        </row>
        <row r="171">
          <cell r="E171" t="str">
            <v>生物科学(升本)20(3)</v>
          </cell>
          <cell r="F171">
            <v>40</v>
          </cell>
        </row>
        <row r="172">
          <cell r="E172" t="str">
            <v>轨道交通信号与控制20(1)</v>
          </cell>
          <cell r="F172">
            <v>34</v>
          </cell>
        </row>
        <row r="173">
          <cell r="E173" t="str">
            <v>轨道交通信号与控制20(2)</v>
          </cell>
          <cell r="F173">
            <v>35</v>
          </cell>
        </row>
        <row r="174">
          <cell r="E174" t="str">
            <v>机械设计制造及其自动化20(1)</v>
          </cell>
          <cell r="F174">
            <v>36</v>
          </cell>
        </row>
        <row r="175">
          <cell r="E175" t="str">
            <v>机械设计制造及其自动化20(2)</v>
          </cell>
          <cell r="F175">
            <v>34</v>
          </cell>
        </row>
        <row r="176">
          <cell r="E176" t="str">
            <v>机器人工程20(1)</v>
          </cell>
          <cell r="F176">
            <v>34</v>
          </cell>
        </row>
        <row r="177">
          <cell r="E177" t="str">
            <v>机器人工程20(2)</v>
          </cell>
          <cell r="F177">
            <v>29</v>
          </cell>
        </row>
        <row r="178">
          <cell r="E178" t="str">
            <v>思想政治教育19(1)</v>
          </cell>
          <cell r="F178">
            <v>53</v>
          </cell>
        </row>
        <row r="179">
          <cell r="E179" t="str">
            <v>思想政治教育19(2)</v>
          </cell>
          <cell r="F179">
            <v>52</v>
          </cell>
        </row>
        <row r="180">
          <cell r="E180" t="str">
            <v>法学19(1)</v>
          </cell>
          <cell r="F180">
            <v>61</v>
          </cell>
        </row>
        <row r="181">
          <cell r="E181" t="str">
            <v>法学19(2)</v>
          </cell>
          <cell r="F181">
            <v>60</v>
          </cell>
        </row>
        <row r="182">
          <cell r="E182" t="str">
            <v>文化产业管理19(1)</v>
          </cell>
          <cell r="F182">
            <v>31</v>
          </cell>
        </row>
        <row r="183">
          <cell r="E183" t="str">
            <v>社会工作19(1)</v>
          </cell>
          <cell r="F183">
            <v>41</v>
          </cell>
        </row>
        <row r="184">
          <cell r="E184" t="str">
            <v>社会工作(对口)19(2)</v>
          </cell>
          <cell r="F184">
            <v>59</v>
          </cell>
        </row>
        <row r="185">
          <cell r="E185" t="str">
            <v>汉语言文学19(1)</v>
          </cell>
          <cell r="F185">
            <v>45</v>
          </cell>
        </row>
        <row r="186">
          <cell r="E186" t="str">
            <v>汉语言文学19(2)</v>
          </cell>
          <cell r="F186">
            <v>41</v>
          </cell>
        </row>
        <row r="187">
          <cell r="E187" t="str">
            <v>汉语言文学19(3)</v>
          </cell>
          <cell r="F187">
            <v>44</v>
          </cell>
        </row>
        <row r="188">
          <cell r="E188" t="str">
            <v>汉语言文学19(4)</v>
          </cell>
          <cell r="F188">
            <v>34</v>
          </cell>
        </row>
        <row r="189">
          <cell r="E189" t="str">
            <v>广告学19(1)</v>
          </cell>
          <cell r="F189">
            <v>43</v>
          </cell>
        </row>
        <row r="190">
          <cell r="E190" t="str">
            <v>新闻学19(1)</v>
          </cell>
          <cell r="F190">
            <v>45</v>
          </cell>
        </row>
        <row r="191">
          <cell r="E191" t="str">
            <v>戏剧影视文学19(1)</v>
          </cell>
          <cell r="F191">
            <v>45</v>
          </cell>
        </row>
        <row r="192">
          <cell r="E192" t="str">
            <v>文化产业管理(对口)19(2)</v>
          </cell>
          <cell r="F192">
            <v>61</v>
          </cell>
        </row>
        <row r="193">
          <cell r="E193" t="str">
            <v>汉语言文学(升本)19(1)</v>
          </cell>
          <cell r="F193">
            <v>56</v>
          </cell>
        </row>
        <row r="194">
          <cell r="E194" t="str">
            <v>汉语言文学(升本)19(2)</v>
          </cell>
          <cell r="F194">
            <v>55</v>
          </cell>
        </row>
        <row r="195">
          <cell r="E195" t="str">
            <v>英语19(1)</v>
          </cell>
          <cell r="F195">
            <v>41</v>
          </cell>
        </row>
        <row r="196">
          <cell r="E196" t="str">
            <v>英语19(2)</v>
          </cell>
          <cell r="F196">
            <v>41</v>
          </cell>
        </row>
        <row r="197">
          <cell r="E197" t="str">
            <v>英语19(3)</v>
          </cell>
          <cell r="F197">
            <v>41</v>
          </cell>
        </row>
        <row r="198">
          <cell r="E198" t="str">
            <v>英语19(4)</v>
          </cell>
          <cell r="F198">
            <v>45</v>
          </cell>
        </row>
        <row r="199">
          <cell r="E199" t="str">
            <v>英语19(5)</v>
          </cell>
          <cell r="F199">
            <v>45</v>
          </cell>
        </row>
        <row r="200">
          <cell r="E200" t="str">
            <v>商务英语19(1)</v>
          </cell>
          <cell r="F200">
            <v>33</v>
          </cell>
        </row>
        <row r="201">
          <cell r="E201" t="str">
            <v>商务英语19(2)</v>
          </cell>
          <cell r="F201">
            <v>31</v>
          </cell>
        </row>
        <row r="202">
          <cell r="E202" t="str">
            <v>商务英语19(3)</v>
          </cell>
          <cell r="F202">
            <v>35</v>
          </cell>
        </row>
        <row r="203">
          <cell r="E203" t="str">
            <v>小学教育19(1)</v>
          </cell>
          <cell r="F203">
            <v>49</v>
          </cell>
        </row>
        <row r="204">
          <cell r="E204" t="str">
            <v>小学教育19(2)</v>
          </cell>
          <cell r="F204">
            <v>50</v>
          </cell>
        </row>
        <row r="205">
          <cell r="E205" t="str">
            <v>小学教育19(3)</v>
          </cell>
          <cell r="F205">
            <v>61</v>
          </cell>
        </row>
        <row r="206">
          <cell r="E206" t="str">
            <v>学前教育19(1)</v>
          </cell>
          <cell r="F206">
            <v>48</v>
          </cell>
        </row>
        <row r="207">
          <cell r="E207" t="str">
            <v>学前教育19(2)</v>
          </cell>
          <cell r="F207">
            <v>49</v>
          </cell>
        </row>
        <row r="208">
          <cell r="E208" t="str">
            <v>应用心理学19(1)</v>
          </cell>
          <cell r="F208">
            <v>45</v>
          </cell>
        </row>
        <row r="209">
          <cell r="E209" t="str">
            <v>学前教育(升本)19(1)</v>
          </cell>
          <cell r="F209">
            <v>52</v>
          </cell>
        </row>
        <row r="210">
          <cell r="E210" t="str">
            <v>学前教育(升本)19(2)</v>
          </cell>
          <cell r="F210">
            <v>51</v>
          </cell>
        </row>
        <row r="211">
          <cell r="E211" t="str">
            <v>数学与应用数学19(1)</v>
          </cell>
          <cell r="F211">
            <v>42</v>
          </cell>
        </row>
        <row r="212">
          <cell r="E212" t="str">
            <v>数学与应用数学19(2)</v>
          </cell>
          <cell r="F212">
            <v>41</v>
          </cell>
        </row>
        <row r="213">
          <cell r="E213" t="str">
            <v>数学与应用数学19(3)</v>
          </cell>
          <cell r="F213">
            <v>39</v>
          </cell>
        </row>
        <row r="214">
          <cell r="E214" t="str">
            <v>数学与应用数学19(4)</v>
          </cell>
          <cell r="F214">
            <v>43</v>
          </cell>
        </row>
        <row r="215">
          <cell r="E215" t="str">
            <v>金融数学19(1)</v>
          </cell>
          <cell r="F215">
            <v>42</v>
          </cell>
        </row>
        <row r="216">
          <cell r="E216" t="str">
            <v>金融数学19(2)</v>
          </cell>
          <cell r="F216">
            <v>42</v>
          </cell>
        </row>
        <row r="217">
          <cell r="E217" t="str">
            <v>物理学19(1)</v>
          </cell>
          <cell r="F217">
            <v>44</v>
          </cell>
        </row>
        <row r="218">
          <cell r="E218" t="str">
            <v>物理学19(2)</v>
          </cell>
          <cell r="F218">
            <v>43</v>
          </cell>
        </row>
        <row r="219">
          <cell r="E219" t="str">
            <v>光电信息科学与工程19(1)</v>
          </cell>
          <cell r="F219">
            <v>24</v>
          </cell>
        </row>
        <row r="220">
          <cell r="E220" t="str">
            <v>光电信息科学与工程19(2)</v>
          </cell>
          <cell r="F220">
            <v>27</v>
          </cell>
        </row>
        <row r="221">
          <cell r="E221" t="str">
            <v>化学19(1)</v>
          </cell>
          <cell r="F221">
            <v>59</v>
          </cell>
        </row>
        <row r="222">
          <cell r="E222" t="str">
            <v>化学19(2)</v>
          </cell>
          <cell r="F222">
            <v>59</v>
          </cell>
        </row>
        <row r="223">
          <cell r="E223" t="str">
            <v>材料化学19(1)</v>
          </cell>
          <cell r="F223">
            <v>35</v>
          </cell>
        </row>
        <row r="224">
          <cell r="E224" t="str">
            <v>材料化学19(2)</v>
          </cell>
          <cell r="F224">
            <v>32</v>
          </cell>
        </row>
        <row r="225">
          <cell r="E225" t="str">
            <v>化学工程与工艺19(1)</v>
          </cell>
          <cell r="F225">
            <v>44</v>
          </cell>
        </row>
        <row r="226">
          <cell r="E226" t="str">
            <v>化学工程与工艺19(2)</v>
          </cell>
          <cell r="F226">
            <v>35</v>
          </cell>
        </row>
        <row r="227">
          <cell r="E227" t="str">
            <v>高分子材料与工程19(1)</v>
          </cell>
          <cell r="F227">
            <v>31</v>
          </cell>
        </row>
        <row r="228">
          <cell r="E228" t="str">
            <v>高分子材料与工程19(2)</v>
          </cell>
          <cell r="F228">
            <v>31</v>
          </cell>
        </row>
        <row r="229">
          <cell r="E229" t="str">
            <v>化学(升本)19(1)</v>
          </cell>
          <cell r="F229">
            <v>31</v>
          </cell>
        </row>
        <row r="230">
          <cell r="E230" t="str">
            <v>化学(升本)19(2)</v>
          </cell>
          <cell r="F230">
            <v>31</v>
          </cell>
        </row>
        <row r="231">
          <cell r="E231" t="str">
            <v>计算机科学与技术19(1)</v>
          </cell>
          <cell r="F231">
            <v>38</v>
          </cell>
        </row>
        <row r="232">
          <cell r="E232" t="str">
            <v>计算机科学与技术19(2)</v>
          </cell>
          <cell r="F232">
            <v>44</v>
          </cell>
        </row>
        <row r="233">
          <cell r="E233" t="str">
            <v>电子信息工程19(1)</v>
          </cell>
          <cell r="F233">
            <v>39</v>
          </cell>
        </row>
        <row r="234">
          <cell r="E234" t="str">
            <v>电子信息工程19(2)</v>
          </cell>
          <cell r="F234">
            <v>34</v>
          </cell>
        </row>
        <row r="235">
          <cell r="E235" t="str">
            <v>通信工程19(1)</v>
          </cell>
          <cell r="F235">
            <v>41</v>
          </cell>
        </row>
        <row r="236">
          <cell r="E236" t="str">
            <v>通信工程19(2)</v>
          </cell>
          <cell r="F236">
            <v>36</v>
          </cell>
        </row>
        <row r="237">
          <cell r="E237" t="str">
            <v>电气工程及其自动化19(1)</v>
          </cell>
          <cell r="F237">
            <v>28</v>
          </cell>
        </row>
        <row r="238">
          <cell r="E238" t="str">
            <v>电气工程及其自动化19(2)</v>
          </cell>
          <cell r="F238">
            <v>38</v>
          </cell>
        </row>
        <row r="239">
          <cell r="E239" t="str">
            <v>电气工程及其自动化19(3)</v>
          </cell>
          <cell r="F239">
            <v>37</v>
          </cell>
        </row>
        <row r="240">
          <cell r="E240" t="str">
            <v>电气工程及其自动化19(4)</v>
          </cell>
          <cell r="F240">
            <v>33</v>
          </cell>
        </row>
        <row r="241">
          <cell r="E241" t="str">
            <v>网络工程19(1)</v>
          </cell>
          <cell r="F241">
            <v>45</v>
          </cell>
        </row>
        <row r="242">
          <cell r="E242" t="str">
            <v>物联网工程19(1)</v>
          </cell>
          <cell r="F242">
            <v>41</v>
          </cell>
        </row>
        <row r="243">
          <cell r="E243" t="str">
            <v>软件工程19(1)</v>
          </cell>
          <cell r="F243">
            <v>40</v>
          </cell>
        </row>
        <row r="244">
          <cell r="E244" t="str">
            <v>软件工程19(2)</v>
          </cell>
          <cell r="F244">
            <v>39</v>
          </cell>
        </row>
        <row r="245">
          <cell r="E245" t="str">
            <v>数据科学与大数据技术19(1)</v>
          </cell>
          <cell r="F245">
            <v>44</v>
          </cell>
        </row>
        <row r="246">
          <cell r="E246" t="str">
            <v>数据科学与大数据技术19(2)</v>
          </cell>
          <cell r="F246">
            <v>42</v>
          </cell>
        </row>
        <row r="247">
          <cell r="E247" t="str">
            <v>自动化(对口)19(1)</v>
          </cell>
          <cell r="F247">
            <v>45</v>
          </cell>
        </row>
        <row r="248">
          <cell r="E248" t="str">
            <v>自动化(对口)19(2)</v>
          </cell>
          <cell r="F248">
            <v>43</v>
          </cell>
        </row>
        <row r="249">
          <cell r="E249" t="str">
            <v>网络工程(对口)19(2)</v>
          </cell>
          <cell r="F249">
            <v>55</v>
          </cell>
        </row>
        <row r="250">
          <cell r="E250" t="str">
            <v>物联网工程(对口)19(2)</v>
          </cell>
          <cell r="F250">
            <v>49</v>
          </cell>
        </row>
        <row r="251">
          <cell r="E251" t="str">
            <v>美术学19(1)</v>
          </cell>
          <cell r="F251">
            <v>28</v>
          </cell>
        </row>
        <row r="252">
          <cell r="E252" t="str">
            <v>美术学19(2)</v>
          </cell>
          <cell r="F252">
            <v>28</v>
          </cell>
        </row>
        <row r="253">
          <cell r="E253" t="str">
            <v>美术学19(3)</v>
          </cell>
          <cell r="F253">
            <v>28</v>
          </cell>
        </row>
        <row r="254">
          <cell r="E254" t="str">
            <v>动画19(1)</v>
          </cell>
          <cell r="F254">
            <v>23</v>
          </cell>
        </row>
        <row r="255">
          <cell r="E255" t="str">
            <v>动画19(2)</v>
          </cell>
          <cell r="F255">
            <v>23</v>
          </cell>
        </row>
        <row r="256">
          <cell r="E256" t="str">
            <v>环境设计19(1)</v>
          </cell>
          <cell r="F256">
            <v>24</v>
          </cell>
        </row>
        <row r="257">
          <cell r="E257" t="str">
            <v>环境设计19(2)</v>
          </cell>
          <cell r="F257">
            <v>24</v>
          </cell>
        </row>
        <row r="258">
          <cell r="E258" t="str">
            <v>环境设计19(3)</v>
          </cell>
          <cell r="F258">
            <v>25</v>
          </cell>
        </row>
        <row r="259">
          <cell r="E259" t="str">
            <v>产品设计19(1)</v>
          </cell>
          <cell r="F259">
            <v>25</v>
          </cell>
        </row>
        <row r="260">
          <cell r="E260" t="str">
            <v>产品设计19(2)</v>
          </cell>
          <cell r="F260">
            <v>24</v>
          </cell>
        </row>
        <row r="261">
          <cell r="E261" t="str">
            <v>产品设计19(3)</v>
          </cell>
          <cell r="F261">
            <v>23</v>
          </cell>
        </row>
        <row r="262">
          <cell r="E262" t="str">
            <v>视觉传达设计19(1)</v>
          </cell>
          <cell r="F262">
            <v>24</v>
          </cell>
        </row>
        <row r="263">
          <cell r="E263" t="str">
            <v>视觉传达设计19(2)</v>
          </cell>
          <cell r="F263">
            <v>24</v>
          </cell>
        </row>
        <row r="264">
          <cell r="E264" t="str">
            <v>视觉传达设计19(3)</v>
          </cell>
          <cell r="F264">
            <v>25</v>
          </cell>
        </row>
        <row r="265">
          <cell r="E265" t="str">
            <v>体育教育19(1)</v>
          </cell>
          <cell r="F265">
            <v>32</v>
          </cell>
        </row>
        <row r="266">
          <cell r="E266" t="str">
            <v>体育教育19(2)</v>
          </cell>
          <cell r="F266">
            <v>31</v>
          </cell>
        </row>
        <row r="267">
          <cell r="E267" t="str">
            <v>体育教育19(3)</v>
          </cell>
          <cell r="F267">
            <v>29</v>
          </cell>
        </row>
        <row r="268">
          <cell r="E268" t="str">
            <v>体育教育19(4)</v>
          </cell>
          <cell r="F268">
            <v>31</v>
          </cell>
        </row>
        <row r="269">
          <cell r="E269" t="str">
            <v>休闲体育19(1)</v>
          </cell>
          <cell r="F269">
            <v>20</v>
          </cell>
        </row>
        <row r="270">
          <cell r="E270" t="str">
            <v>休闲体育19(2)</v>
          </cell>
          <cell r="F270">
            <v>21</v>
          </cell>
        </row>
        <row r="271">
          <cell r="E271" t="str">
            <v>社会体育指导与管理19(1)</v>
          </cell>
          <cell r="F271">
            <v>26</v>
          </cell>
        </row>
        <row r="272">
          <cell r="E272" t="str">
            <v>社会体育指导与管理19(2)</v>
          </cell>
          <cell r="F272">
            <v>27</v>
          </cell>
        </row>
        <row r="273">
          <cell r="E273" t="str">
            <v>音乐学19(1)</v>
          </cell>
          <cell r="F273">
            <v>30</v>
          </cell>
        </row>
        <row r="274">
          <cell r="E274" t="str">
            <v>音乐学19(2)</v>
          </cell>
          <cell r="F274">
            <v>29</v>
          </cell>
        </row>
        <row r="275">
          <cell r="E275" t="str">
            <v>音乐学19(3)</v>
          </cell>
          <cell r="F275">
            <v>29</v>
          </cell>
        </row>
        <row r="276">
          <cell r="E276" t="str">
            <v>音乐学19(4)</v>
          </cell>
          <cell r="F276">
            <v>30</v>
          </cell>
        </row>
        <row r="277">
          <cell r="E277" t="str">
            <v>音乐表演19(1)</v>
          </cell>
          <cell r="F277">
            <v>29</v>
          </cell>
        </row>
        <row r="278">
          <cell r="E278" t="str">
            <v>音乐表演19(2)</v>
          </cell>
          <cell r="F278">
            <v>28</v>
          </cell>
        </row>
        <row r="279">
          <cell r="E279" t="str">
            <v>国际经济与贸易19(1)</v>
          </cell>
          <cell r="F279">
            <v>38</v>
          </cell>
        </row>
        <row r="280">
          <cell r="E280" t="str">
            <v>国际经济与贸易19(2)</v>
          </cell>
          <cell r="F280">
            <v>33</v>
          </cell>
        </row>
        <row r="281">
          <cell r="E281" t="str">
            <v>会计学19(1)</v>
          </cell>
          <cell r="F281">
            <v>50</v>
          </cell>
        </row>
        <row r="282">
          <cell r="E282" t="str">
            <v>会计学19(2)</v>
          </cell>
          <cell r="F282">
            <v>49</v>
          </cell>
        </row>
        <row r="283">
          <cell r="E283" t="str">
            <v>电子商务19(1)</v>
          </cell>
          <cell r="F283">
            <v>38</v>
          </cell>
        </row>
        <row r="284">
          <cell r="E284" t="str">
            <v>财务管理19(1)</v>
          </cell>
          <cell r="F284">
            <v>46</v>
          </cell>
        </row>
        <row r="285">
          <cell r="E285" t="str">
            <v>财务管理19(2)</v>
          </cell>
          <cell r="F285">
            <v>46</v>
          </cell>
        </row>
        <row r="286">
          <cell r="E286" t="str">
            <v>金融工程19(1)</v>
          </cell>
          <cell r="F286">
            <v>43</v>
          </cell>
        </row>
        <row r="287">
          <cell r="E287" t="str">
            <v>金融工程19(2)</v>
          </cell>
          <cell r="F287">
            <v>42</v>
          </cell>
        </row>
        <row r="288">
          <cell r="E288" t="str">
            <v>物流工程19(1)</v>
          </cell>
          <cell r="F288">
            <v>31</v>
          </cell>
        </row>
        <row r="289">
          <cell r="E289" t="str">
            <v>物流工程19(2)</v>
          </cell>
          <cell r="F289">
            <v>32</v>
          </cell>
        </row>
        <row r="290">
          <cell r="E290" t="str">
            <v>市场营销(对口)19(1)</v>
          </cell>
          <cell r="F290">
            <v>48</v>
          </cell>
        </row>
        <row r="291">
          <cell r="E291" t="str">
            <v>市场营销(对口)19(2)</v>
          </cell>
          <cell r="F291">
            <v>50</v>
          </cell>
        </row>
        <row r="292">
          <cell r="E292" t="str">
            <v>电子商务(升本)19(1)</v>
          </cell>
          <cell r="F292">
            <v>55</v>
          </cell>
        </row>
        <row r="293">
          <cell r="E293" t="str">
            <v>电子商务(升本)19(2)</v>
          </cell>
          <cell r="F293">
            <v>56</v>
          </cell>
        </row>
        <row r="294">
          <cell r="E294" t="str">
            <v>生物科学19(1)</v>
          </cell>
          <cell r="F294">
            <v>54</v>
          </cell>
        </row>
        <row r="295">
          <cell r="E295" t="str">
            <v>生物科学19(2)</v>
          </cell>
          <cell r="F295">
            <v>54</v>
          </cell>
        </row>
        <row r="296">
          <cell r="E296" t="str">
            <v>生物工程19(1)</v>
          </cell>
          <cell r="F296">
            <v>31</v>
          </cell>
        </row>
        <row r="297">
          <cell r="E297" t="str">
            <v>生物工程19(2)</v>
          </cell>
          <cell r="F297">
            <v>31</v>
          </cell>
        </row>
        <row r="298">
          <cell r="E298" t="str">
            <v>食品质量与安全19(1)</v>
          </cell>
          <cell r="F298">
            <v>35</v>
          </cell>
        </row>
        <row r="299">
          <cell r="E299" t="str">
            <v>食品质量与安全19(2)</v>
          </cell>
          <cell r="F299">
            <v>30</v>
          </cell>
        </row>
        <row r="300">
          <cell r="E300" t="str">
            <v>生物制药19(1)</v>
          </cell>
          <cell r="F300">
            <v>32</v>
          </cell>
        </row>
        <row r="301">
          <cell r="E301" t="str">
            <v>生物制药19(2)</v>
          </cell>
          <cell r="F301">
            <v>36</v>
          </cell>
        </row>
        <row r="302">
          <cell r="E302" t="str">
            <v>园林(对口)19(1)</v>
          </cell>
          <cell r="F302">
            <v>44</v>
          </cell>
        </row>
        <row r="303">
          <cell r="E303" t="str">
            <v>园林(对口)19(2)</v>
          </cell>
          <cell r="F303">
            <v>45</v>
          </cell>
        </row>
        <row r="304">
          <cell r="E304" t="str">
            <v>生物科学(升本)19(1)</v>
          </cell>
          <cell r="F304">
            <v>55</v>
          </cell>
        </row>
        <row r="305">
          <cell r="E305" t="str">
            <v>生物科学(升本)19(2)</v>
          </cell>
          <cell r="F305">
            <v>55</v>
          </cell>
        </row>
        <row r="306">
          <cell r="E306" t="str">
            <v>轨道交通信号与控制19(1)</v>
          </cell>
          <cell r="F306">
            <v>32</v>
          </cell>
        </row>
        <row r="307">
          <cell r="E307" t="str">
            <v>轨道交通信号与控制19(2)</v>
          </cell>
          <cell r="F307">
            <v>37</v>
          </cell>
        </row>
        <row r="308">
          <cell r="E308" t="str">
            <v>机械设计制造及其自动化19(1)</v>
          </cell>
          <cell r="F308">
            <v>36</v>
          </cell>
        </row>
        <row r="309">
          <cell r="E309" t="str">
            <v>机械设计制造及其自动化19(2)</v>
          </cell>
          <cell r="F309">
            <v>39</v>
          </cell>
        </row>
        <row r="310">
          <cell r="E310" t="str">
            <v>法律事务(社会)19(1)</v>
          </cell>
          <cell r="F310">
            <v>43</v>
          </cell>
        </row>
        <row r="311">
          <cell r="E311" t="str">
            <v>法律事务(社会)19(2)</v>
          </cell>
          <cell r="F311">
            <v>47</v>
          </cell>
        </row>
        <row r="312">
          <cell r="E312" t="str">
            <v>行政管理(社会)19(1)</v>
          </cell>
          <cell r="F312">
            <v>48</v>
          </cell>
        </row>
        <row r="313">
          <cell r="E313" t="str">
            <v>行政管理(社会)19(2)</v>
          </cell>
          <cell r="F313">
            <v>55</v>
          </cell>
        </row>
        <row r="314">
          <cell r="E314" t="str">
            <v>行政管理(社会)19(4)</v>
          </cell>
          <cell r="F314">
            <v>52</v>
          </cell>
        </row>
        <row r="315">
          <cell r="E315" t="str">
            <v>物流管理(社会)19(1)</v>
          </cell>
          <cell r="F315">
            <v>49</v>
          </cell>
        </row>
        <row r="316">
          <cell r="E316" t="str">
            <v>社区管理与服务(社会)19(1)</v>
          </cell>
          <cell r="F316">
            <v>41</v>
          </cell>
        </row>
        <row r="317">
          <cell r="E317" t="str">
            <v>社区管理与服务(社会)19(2)</v>
          </cell>
          <cell r="F317">
            <v>39</v>
          </cell>
        </row>
        <row r="318">
          <cell r="E318" t="str">
            <v>计算机应用技术(社会)19(1)</v>
          </cell>
          <cell r="F318">
            <v>40</v>
          </cell>
        </row>
        <row r="319">
          <cell r="E319" t="str">
            <v>计算机应用技术(社会)19(2)</v>
          </cell>
          <cell r="F319">
            <v>43</v>
          </cell>
        </row>
        <row r="320">
          <cell r="E320" t="str">
            <v>计算机应用技术(社会)19(3)</v>
          </cell>
          <cell r="F320">
            <v>42</v>
          </cell>
        </row>
        <row r="321">
          <cell r="E321" t="str">
            <v>会计(社会)19(1)</v>
          </cell>
          <cell r="F321">
            <v>55</v>
          </cell>
        </row>
        <row r="322">
          <cell r="E322" t="str">
            <v>会计(社会)19(2)</v>
          </cell>
          <cell r="F322">
            <v>57</v>
          </cell>
        </row>
        <row r="323">
          <cell r="E323" t="str">
            <v>行政管理(社会)19(3)</v>
          </cell>
          <cell r="F323">
            <v>53</v>
          </cell>
        </row>
        <row r="324">
          <cell r="E324" t="str">
            <v>思想政治教育18(1)</v>
          </cell>
          <cell r="F324">
            <v>51</v>
          </cell>
        </row>
        <row r="325">
          <cell r="E325" t="str">
            <v>法学18(1)</v>
          </cell>
          <cell r="F325">
            <v>67</v>
          </cell>
        </row>
        <row r="326">
          <cell r="E326" t="str">
            <v>法学18(2)</v>
          </cell>
          <cell r="F326">
            <v>67</v>
          </cell>
        </row>
        <row r="327">
          <cell r="E327" t="str">
            <v>文化产业管理18(1)</v>
          </cell>
          <cell r="F327">
            <v>26</v>
          </cell>
        </row>
        <row r="328">
          <cell r="E328" t="str">
            <v>社会工作18(1)</v>
          </cell>
          <cell r="F328">
            <v>34</v>
          </cell>
        </row>
        <row r="329">
          <cell r="E329" t="str">
            <v>社会工作(对口)18(2)</v>
          </cell>
          <cell r="F329">
            <v>56</v>
          </cell>
        </row>
        <row r="330">
          <cell r="E330" t="str">
            <v>汉语言文学18(1)</v>
          </cell>
          <cell r="F330">
            <v>55</v>
          </cell>
        </row>
        <row r="331">
          <cell r="E331" t="str">
            <v>汉语言文学18(2)</v>
          </cell>
          <cell r="F331">
            <v>53</v>
          </cell>
        </row>
        <row r="332">
          <cell r="E332" t="str">
            <v>汉语言文学18(3)</v>
          </cell>
          <cell r="F332">
            <v>55</v>
          </cell>
        </row>
        <row r="333">
          <cell r="E333" t="str">
            <v>广告学18(1)</v>
          </cell>
          <cell r="F333">
            <v>41</v>
          </cell>
        </row>
        <row r="334">
          <cell r="E334" t="str">
            <v>新闻学18(1)</v>
          </cell>
          <cell r="F334">
            <v>35</v>
          </cell>
        </row>
        <row r="335">
          <cell r="E335" t="str">
            <v>戏剧影视文学18(1)</v>
          </cell>
          <cell r="F335">
            <v>29</v>
          </cell>
        </row>
        <row r="336">
          <cell r="E336" t="str">
            <v>文化产业管理(对口)18(2)</v>
          </cell>
          <cell r="F336">
            <v>54</v>
          </cell>
        </row>
        <row r="337">
          <cell r="E337" t="str">
            <v>英语18(1)</v>
          </cell>
          <cell r="F337">
            <v>42</v>
          </cell>
        </row>
        <row r="338">
          <cell r="E338" t="str">
            <v>英语18(2)</v>
          </cell>
          <cell r="F338">
            <v>42</v>
          </cell>
        </row>
        <row r="339">
          <cell r="E339" t="str">
            <v>英语18(3)</v>
          </cell>
          <cell r="F339">
            <v>41</v>
          </cell>
        </row>
        <row r="340">
          <cell r="E340" t="str">
            <v>英语18(4)</v>
          </cell>
          <cell r="F340">
            <v>42</v>
          </cell>
        </row>
        <row r="341">
          <cell r="E341" t="str">
            <v>英语18(5)</v>
          </cell>
          <cell r="F341">
            <v>42</v>
          </cell>
        </row>
        <row r="342">
          <cell r="E342" t="str">
            <v>英语18(6)</v>
          </cell>
          <cell r="F342">
            <v>41</v>
          </cell>
        </row>
        <row r="343">
          <cell r="E343" t="str">
            <v>商务英语(联合)18(1)</v>
          </cell>
          <cell r="F343">
            <v>49</v>
          </cell>
        </row>
        <row r="344">
          <cell r="E344" t="str">
            <v>商务英语18(2)</v>
          </cell>
          <cell r="F344">
            <v>39</v>
          </cell>
        </row>
        <row r="345">
          <cell r="E345" t="str">
            <v>商务英语18(3)</v>
          </cell>
          <cell r="F345">
            <v>39</v>
          </cell>
        </row>
        <row r="346">
          <cell r="E346" t="str">
            <v>小学教育18(1)</v>
          </cell>
          <cell r="F346">
            <v>41</v>
          </cell>
        </row>
        <row r="347">
          <cell r="E347" t="str">
            <v>小学教育18(2)</v>
          </cell>
          <cell r="F347">
            <v>40</v>
          </cell>
        </row>
        <row r="348">
          <cell r="E348" t="str">
            <v>小学教育18(3)</v>
          </cell>
          <cell r="F348">
            <v>41</v>
          </cell>
        </row>
        <row r="349">
          <cell r="E349" t="str">
            <v>小学教育18(4)</v>
          </cell>
          <cell r="F349">
            <v>41</v>
          </cell>
        </row>
        <row r="350">
          <cell r="E350" t="str">
            <v>小学教育18(5)</v>
          </cell>
          <cell r="F350">
            <v>41</v>
          </cell>
        </row>
        <row r="351">
          <cell r="E351" t="str">
            <v>学前教育18(1)</v>
          </cell>
          <cell r="F351">
            <v>48</v>
          </cell>
        </row>
        <row r="352">
          <cell r="E352" t="str">
            <v>应用心理学18(1)</v>
          </cell>
          <cell r="F352">
            <v>32</v>
          </cell>
        </row>
        <row r="353">
          <cell r="E353" t="str">
            <v>学前教育(对口)18(3)</v>
          </cell>
          <cell r="F353">
            <v>36</v>
          </cell>
        </row>
        <row r="354">
          <cell r="E354" t="str">
            <v>学前教育(对口)18(4)</v>
          </cell>
          <cell r="F354">
            <v>34</v>
          </cell>
        </row>
        <row r="355">
          <cell r="E355" t="str">
            <v>数学与应用数学18(1)</v>
          </cell>
          <cell r="F355">
            <v>46</v>
          </cell>
        </row>
        <row r="356">
          <cell r="E356" t="str">
            <v>数学与应用数学18(2)</v>
          </cell>
          <cell r="F356">
            <v>47</v>
          </cell>
        </row>
        <row r="357">
          <cell r="E357" t="str">
            <v>数学与应用数学18(3)</v>
          </cell>
          <cell r="F357">
            <v>47</v>
          </cell>
        </row>
        <row r="358">
          <cell r="E358" t="str">
            <v>数学与应用数学18(4)</v>
          </cell>
          <cell r="F358">
            <v>46</v>
          </cell>
        </row>
        <row r="359">
          <cell r="E359" t="str">
            <v>金融数学18(1)</v>
          </cell>
          <cell r="F359">
            <v>40</v>
          </cell>
        </row>
        <row r="360">
          <cell r="E360" t="str">
            <v>金融数学18(2)</v>
          </cell>
          <cell r="F360">
            <v>40</v>
          </cell>
        </row>
        <row r="361">
          <cell r="E361" t="str">
            <v>物理学18(1)</v>
          </cell>
          <cell r="F361">
            <v>34</v>
          </cell>
        </row>
        <row r="362">
          <cell r="E362" t="str">
            <v>物理学18(2)</v>
          </cell>
          <cell r="F362">
            <v>35</v>
          </cell>
        </row>
        <row r="363">
          <cell r="E363" t="str">
            <v>化学18(1)</v>
          </cell>
          <cell r="F363">
            <v>42</v>
          </cell>
        </row>
        <row r="364">
          <cell r="E364" t="str">
            <v>化学18(2)</v>
          </cell>
          <cell r="F364">
            <v>40</v>
          </cell>
        </row>
        <row r="365">
          <cell r="E365" t="str">
            <v>化学18(3)</v>
          </cell>
          <cell r="F365">
            <v>41</v>
          </cell>
        </row>
        <row r="366">
          <cell r="E366" t="str">
            <v>化学18(4)</v>
          </cell>
          <cell r="F366">
            <v>40</v>
          </cell>
        </row>
        <row r="367">
          <cell r="E367" t="str">
            <v>材料化学18(1)</v>
          </cell>
          <cell r="F367">
            <v>47</v>
          </cell>
        </row>
        <row r="368">
          <cell r="E368" t="str">
            <v>化学工程与工艺18(1)</v>
          </cell>
          <cell r="F368">
            <v>51</v>
          </cell>
        </row>
        <row r="369">
          <cell r="E369" t="str">
            <v>高分子材料与工程18(1)</v>
          </cell>
          <cell r="F369">
            <v>47</v>
          </cell>
        </row>
        <row r="370">
          <cell r="E370" t="str">
            <v>计算机科学与技术18(1)</v>
          </cell>
          <cell r="F370">
            <v>45</v>
          </cell>
        </row>
        <row r="371">
          <cell r="E371" t="str">
            <v>计算机科学与技术18(2)</v>
          </cell>
          <cell r="F371">
            <v>44</v>
          </cell>
        </row>
        <row r="372">
          <cell r="E372" t="str">
            <v>自动化18(1)</v>
          </cell>
          <cell r="F372">
            <v>24</v>
          </cell>
        </row>
        <row r="373">
          <cell r="E373" t="str">
            <v>自动化18(2)</v>
          </cell>
          <cell r="F373">
            <v>24</v>
          </cell>
        </row>
        <row r="374">
          <cell r="E374" t="str">
            <v>电子信息工程18(1)</v>
          </cell>
          <cell r="F374">
            <v>29</v>
          </cell>
        </row>
        <row r="375">
          <cell r="E375" t="str">
            <v>电子信息工程18(2)</v>
          </cell>
          <cell r="F375">
            <v>30</v>
          </cell>
        </row>
        <row r="376">
          <cell r="E376" t="str">
            <v>电子信息工程18(3)</v>
          </cell>
          <cell r="F376">
            <v>36</v>
          </cell>
        </row>
        <row r="377">
          <cell r="E377" t="str">
            <v>电子信息工程18(4)</v>
          </cell>
          <cell r="F377">
            <v>33</v>
          </cell>
        </row>
        <row r="378">
          <cell r="E378" t="str">
            <v>通信工程18(1)</v>
          </cell>
          <cell r="F378">
            <v>29</v>
          </cell>
        </row>
        <row r="379">
          <cell r="E379" t="str">
            <v>通信工程18(2)</v>
          </cell>
          <cell r="F379">
            <v>31</v>
          </cell>
        </row>
        <row r="380">
          <cell r="E380" t="str">
            <v>通信工程18(3)</v>
          </cell>
          <cell r="F380">
            <v>27</v>
          </cell>
        </row>
        <row r="381">
          <cell r="E381" t="str">
            <v>电气工程及其自动化18(1)</v>
          </cell>
          <cell r="F381">
            <v>34</v>
          </cell>
        </row>
        <row r="382">
          <cell r="E382" t="str">
            <v>电气工程及其自动化18(2)</v>
          </cell>
          <cell r="F382">
            <v>33</v>
          </cell>
        </row>
        <row r="383">
          <cell r="E383" t="str">
            <v>电气工程及其自动化18(3)</v>
          </cell>
          <cell r="F383">
            <v>32</v>
          </cell>
        </row>
        <row r="384">
          <cell r="E384" t="str">
            <v>电气工程及其自动化18(4)</v>
          </cell>
          <cell r="F384">
            <v>33</v>
          </cell>
        </row>
        <row r="385">
          <cell r="E385" t="str">
            <v>网络工程18(1)</v>
          </cell>
          <cell r="F385">
            <v>43</v>
          </cell>
        </row>
        <row r="386">
          <cell r="E386" t="str">
            <v>数字媒体技术18(1)</v>
          </cell>
          <cell r="F386">
            <v>39</v>
          </cell>
        </row>
        <row r="387">
          <cell r="E387" t="str">
            <v>物联网工程18(1)</v>
          </cell>
          <cell r="F387">
            <v>40</v>
          </cell>
        </row>
        <row r="388">
          <cell r="E388" t="str">
            <v>软件工程18(1)</v>
          </cell>
          <cell r="F388">
            <v>41</v>
          </cell>
        </row>
        <row r="389">
          <cell r="E389" t="str">
            <v>软件工程18(2)</v>
          </cell>
          <cell r="F389">
            <v>46</v>
          </cell>
        </row>
        <row r="390">
          <cell r="E390" t="str">
            <v>自动化(对口)18(3)</v>
          </cell>
          <cell r="F390">
            <v>41</v>
          </cell>
        </row>
        <row r="391">
          <cell r="E391" t="str">
            <v>自动化(对口)18(4)</v>
          </cell>
          <cell r="F391">
            <v>40</v>
          </cell>
        </row>
        <row r="392">
          <cell r="E392" t="str">
            <v>网络工程(对口)18(2)</v>
          </cell>
          <cell r="F392">
            <v>44</v>
          </cell>
        </row>
        <row r="393">
          <cell r="E393" t="str">
            <v>网络工程(对口)18(3)</v>
          </cell>
          <cell r="F393">
            <v>43</v>
          </cell>
        </row>
        <row r="394">
          <cell r="E394" t="str">
            <v>物联网工程(对口)18(2)</v>
          </cell>
          <cell r="F394">
            <v>39</v>
          </cell>
        </row>
        <row r="395">
          <cell r="E395" t="str">
            <v>美术学18(1)</v>
          </cell>
          <cell r="F395">
            <v>30</v>
          </cell>
        </row>
        <row r="396">
          <cell r="E396" t="str">
            <v>美术学18(2)</v>
          </cell>
          <cell r="F396">
            <v>29</v>
          </cell>
        </row>
        <row r="397">
          <cell r="E397" t="str">
            <v>美术学18(3)</v>
          </cell>
          <cell r="F397">
            <v>30</v>
          </cell>
        </row>
        <row r="398">
          <cell r="E398" t="str">
            <v>动画18(1)</v>
          </cell>
          <cell r="F398">
            <v>21</v>
          </cell>
        </row>
        <row r="399">
          <cell r="E399" t="str">
            <v>动画18(2)</v>
          </cell>
          <cell r="F399">
            <v>22</v>
          </cell>
        </row>
        <row r="400">
          <cell r="E400" t="str">
            <v>环境设计18(1)</v>
          </cell>
          <cell r="F400">
            <v>28</v>
          </cell>
        </row>
        <row r="401">
          <cell r="E401" t="str">
            <v>环境设计18(2)</v>
          </cell>
          <cell r="F401">
            <v>27</v>
          </cell>
        </row>
        <row r="402">
          <cell r="E402" t="str">
            <v>环境设计18(3)</v>
          </cell>
          <cell r="F402">
            <v>27</v>
          </cell>
        </row>
        <row r="403">
          <cell r="E403" t="str">
            <v>产品设计18(1)</v>
          </cell>
          <cell r="F403">
            <v>20</v>
          </cell>
        </row>
        <row r="404">
          <cell r="E404" t="str">
            <v>产品设计18(2)</v>
          </cell>
          <cell r="F404">
            <v>20</v>
          </cell>
        </row>
        <row r="405">
          <cell r="E405" t="str">
            <v>产品设计18(3)</v>
          </cell>
          <cell r="F405">
            <v>22</v>
          </cell>
        </row>
        <row r="406">
          <cell r="E406" t="str">
            <v>视觉传达设计18(1)</v>
          </cell>
          <cell r="F406">
            <v>25</v>
          </cell>
        </row>
        <row r="407">
          <cell r="E407" t="str">
            <v>视觉传达设计18(2)</v>
          </cell>
          <cell r="F407">
            <v>24</v>
          </cell>
        </row>
        <row r="408">
          <cell r="E408" t="str">
            <v>体育教育18(1)</v>
          </cell>
          <cell r="F408">
            <v>32</v>
          </cell>
        </row>
        <row r="409">
          <cell r="E409" t="str">
            <v>体育教育18(2)</v>
          </cell>
          <cell r="F409">
            <v>32</v>
          </cell>
        </row>
        <row r="410">
          <cell r="E410" t="str">
            <v>体育教育18(3)</v>
          </cell>
          <cell r="F410">
            <v>30</v>
          </cell>
        </row>
        <row r="411">
          <cell r="E411" t="str">
            <v>体育教育18(4)</v>
          </cell>
          <cell r="F411">
            <v>31</v>
          </cell>
        </row>
        <row r="412">
          <cell r="E412" t="str">
            <v>休闲体育18(1)</v>
          </cell>
          <cell r="F412">
            <v>24</v>
          </cell>
        </row>
        <row r="413">
          <cell r="E413" t="str">
            <v>休闲体育18(2)</v>
          </cell>
          <cell r="F413">
            <v>20</v>
          </cell>
        </row>
        <row r="414">
          <cell r="E414" t="str">
            <v>社会体育指导与管理18(1)</v>
          </cell>
          <cell r="F414">
            <v>24</v>
          </cell>
        </row>
        <row r="415">
          <cell r="E415" t="str">
            <v>社会体育指导与管理18(2)</v>
          </cell>
          <cell r="F415">
            <v>22</v>
          </cell>
        </row>
        <row r="416">
          <cell r="E416" t="str">
            <v>音乐学18(1)</v>
          </cell>
          <cell r="F416">
            <v>28</v>
          </cell>
        </row>
        <row r="417">
          <cell r="E417" t="str">
            <v>音乐学18(2)</v>
          </cell>
          <cell r="F417">
            <v>28</v>
          </cell>
        </row>
        <row r="418">
          <cell r="E418" t="str">
            <v>音乐学18(3)</v>
          </cell>
          <cell r="F418">
            <v>28</v>
          </cell>
        </row>
        <row r="419">
          <cell r="E419" t="str">
            <v>音乐学18(4)</v>
          </cell>
          <cell r="F419">
            <v>27</v>
          </cell>
        </row>
        <row r="420">
          <cell r="E420" t="str">
            <v>音乐表演18(1)</v>
          </cell>
          <cell r="F420">
            <v>34</v>
          </cell>
        </row>
        <row r="421">
          <cell r="E421" t="str">
            <v>音乐表演18(2)</v>
          </cell>
          <cell r="F421">
            <v>32</v>
          </cell>
        </row>
        <row r="422">
          <cell r="E422" t="str">
            <v>国际经济与贸易(联合)18(1)</v>
          </cell>
          <cell r="F422">
            <v>47</v>
          </cell>
        </row>
        <row r="423">
          <cell r="E423" t="str">
            <v>国际经济与贸易(联合)18(2)</v>
          </cell>
          <cell r="F423">
            <v>45</v>
          </cell>
        </row>
        <row r="424">
          <cell r="E424" t="str">
            <v>会计学18(1)</v>
          </cell>
          <cell r="F424">
            <v>62</v>
          </cell>
        </row>
        <row r="425">
          <cell r="E425" t="str">
            <v>会计学18(2)</v>
          </cell>
          <cell r="F425">
            <v>62</v>
          </cell>
        </row>
        <row r="426">
          <cell r="E426" t="str">
            <v>电子商务18(1)</v>
          </cell>
          <cell r="F426">
            <v>23</v>
          </cell>
        </row>
        <row r="427">
          <cell r="E427" t="str">
            <v>电子商务18(2)</v>
          </cell>
          <cell r="F427">
            <v>31</v>
          </cell>
        </row>
        <row r="428">
          <cell r="E428" t="str">
            <v>财务管理18(1)</v>
          </cell>
          <cell r="F428">
            <v>51</v>
          </cell>
        </row>
        <row r="429">
          <cell r="E429" t="str">
            <v>财务管理18(2)</v>
          </cell>
          <cell r="F429">
            <v>51</v>
          </cell>
        </row>
        <row r="430">
          <cell r="E430" t="str">
            <v>金融工程18(1)</v>
          </cell>
          <cell r="F430">
            <v>34</v>
          </cell>
        </row>
        <row r="431">
          <cell r="E431" t="str">
            <v>金融工程18(2)</v>
          </cell>
          <cell r="F431">
            <v>34</v>
          </cell>
        </row>
        <row r="432">
          <cell r="E432" t="str">
            <v>物流工程18(1)</v>
          </cell>
          <cell r="F432">
            <v>26</v>
          </cell>
        </row>
        <row r="433">
          <cell r="E433" t="str">
            <v>物流工程18(2)</v>
          </cell>
          <cell r="F433">
            <v>31</v>
          </cell>
        </row>
        <row r="434">
          <cell r="E434" t="str">
            <v>市场营销(对口)18(1)</v>
          </cell>
          <cell r="F434">
            <v>49</v>
          </cell>
        </row>
        <row r="435">
          <cell r="E435" t="str">
            <v>市场营销(对口)18(2)</v>
          </cell>
          <cell r="F435">
            <v>49</v>
          </cell>
        </row>
        <row r="436">
          <cell r="E436" t="str">
            <v>生物科学18(1)</v>
          </cell>
          <cell r="F436">
            <v>55</v>
          </cell>
        </row>
        <row r="437">
          <cell r="E437" t="str">
            <v>生物科学18(2)</v>
          </cell>
          <cell r="F437">
            <v>54</v>
          </cell>
        </row>
        <row r="438">
          <cell r="E438" t="str">
            <v>园林18(1)</v>
          </cell>
          <cell r="F438">
            <v>13</v>
          </cell>
        </row>
        <row r="439">
          <cell r="E439" t="str">
            <v>生物工程18(1)</v>
          </cell>
          <cell r="F439">
            <v>26</v>
          </cell>
        </row>
        <row r="440">
          <cell r="E440" t="str">
            <v>食品质量与安全18(1)</v>
          </cell>
          <cell r="F440">
            <v>25</v>
          </cell>
        </row>
        <row r="441">
          <cell r="E441" t="str">
            <v>食品质量与安全(联合)18(2)</v>
          </cell>
          <cell r="F441">
            <v>36</v>
          </cell>
        </row>
        <row r="442">
          <cell r="E442" t="str">
            <v>生物制药18(1)</v>
          </cell>
          <cell r="F442">
            <v>31</v>
          </cell>
        </row>
        <row r="443">
          <cell r="E443" t="str">
            <v>生物制药18(2)</v>
          </cell>
          <cell r="F443">
            <v>30</v>
          </cell>
        </row>
        <row r="444">
          <cell r="E444" t="str">
            <v>园林(对口)18(2)</v>
          </cell>
          <cell r="F444">
            <v>40</v>
          </cell>
        </row>
        <row r="445">
          <cell r="E445" t="str">
            <v>园林(对口)18(3)</v>
          </cell>
          <cell r="F445">
            <v>40</v>
          </cell>
        </row>
        <row r="446">
          <cell r="E446" t="str">
            <v>轨道交通信号与控制18(1)</v>
          </cell>
          <cell r="F446">
            <v>33</v>
          </cell>
        </row>
        <row r="447">
          <cell r="E447" t="str">
            <v>轨道交通信号与控制18(2)</v>
          </cell>
          <cell r="F447">
            <v>32</v>
          </cell>
        </row>
        <row r="448">
          <cell r="E448" t="str">
            <v>机械设计制造及其自动化18(1)</v>
          </cell>
          <cell r="F448">
            <v>27</v>
          </cell>
        </row>
        <row r="449">
          <cell r="E449" t="str">
            <v>机械设计制造及其自动化18(2)</v>
          </cell>
          <cell r="F449">
            <v>29</v>
          </cell>
        </row>
        <row r="450">
          <cell r="E450" t="str">
            <v>机械设计制造及其自动化18(3)</v>
          </cell>
          <cell r="F450">
            <v>35</v>
          </cell>
        </row>
        <row r="451">
          <cell r="E451" t="str">
            <v>学前教育(升本)20(3)</v>
          </cell>
          <cell r="F451">
            <v>38</v>
          </cell>
        </row>
        <row r="452">
          <cell r="E452" t="str">
            <v>数学与应用数学20(1)</v>
          </cell>
          <cell r="F452">
            <v>43</v>
          </cell>
        </row>
        <row r="453">
          <cell r="E453" t="str">
            <v>数学与应用数学20(2)</v>
          </cell>
          <cell r="F453">
            <v>41</v>
          </cell>
        </row>
        <row r="454">
          <cell r="E454" t="str">
            <v>数学与应用数学20(3)</v>
          </cell>
          <cell r="F454">
            <v>41</v>
          </cell>
        </row>
        <row r="455">
          <cell r="E455" t="str">
            <v>数学与应用数学20(4)</v>
          </cell>
          <cell r="F455">
            <v>41</v>
          </cell>
        </row>
        <row r="456">
          <cell r="E456" t="str">
            <v>金融数学20(1)</v>
          </cell>
          <cell r="F456">
            <v>44</v>
          </cell>
        </row>
        <row r="457">
          <cell r="E457" t="str">
            <v>金融数学20(2)</v>
          </cell>
          <cell r="F457">
            <v>45</v>
          </cell>
        </row>
        <row r="458">
          <cell r="E458" t="str">
            <v>物理学20(1)</v>
          </cell>
          <cell r="F458">
            <v>46</v>
          </cell>
        </row>
        <row r="459">
          <cell r="E459" t="str">
            <v>物理学20(2)</v>
          </cell>
          <cell r="F459">
            <v>46</v>
          </cell>
        </row>
        <row r="460">
          <cell r="E460" t="str">
            <v>光电信息科学与工程20(1)</v>
          </cell>
          <cell r="F460">
            <v>41</v>
          </cell>
        </row>
        <row r="461">
          <cell r="E461" t="str">
            <v>光电信息科学与工程20(2)</v>
          </cell>
          <cell r="F461">
            <v>44</v>
          </cell>
        </row>
        <row r="462">
          <cell r="E462" t="str">
            <v>物理学(升本)20(1)</v>
          </cell>
          <cell r="F462">
            <v>37</v>
          </cell>
        </row>
        <row r="463">
          <cell r="E463" t="str">
            <v>电子信息工程(升本)20(1)</v>
          </cell>
          <cell r="F463">
            <v>27</v>
          </cell>
        </row>
        <row r="464">
          <cell r="E464" t="str">
            <v>化学20(1)</v>
          </cell>
          <cell r="F464">
            <v>44</v>
          </cell>
        </row>
        <row r="465">
          <cell r="E465" t="str">
            <v>化学20(2)</v>
          </cell>
          <cell r="F465">
            <v>49</v>
          </cell>
        </row>
        <row r="466">
          <cell r="E466" t="str">
            <v>材料化学20(1)</v>
          </cell>
          <cell r="F466">
            <v>48</v>
          </cell>
        </row>
        <row r="467">
          <cell r="E467" t="str">
            <v>材料化学20(2)</v>
          </cell>
          <cell r="F467">
            <v>47</v>
          </cell>
        </row>
        <row r="468">
          <cell r="E468" t="str">
            <v>化学工程与工艺20(1)</v>
          </cell>
          <cell r="F468">
            <v>49</v>
          </cell>
        </row>
        <row r="469">
          <cell r="E469" t="str">
            <v>化学工程与工艺20(2)</v>
          </cell>
          <cell r="F469">
            <v>49</v>
          </cell>
        </row>
        <row r="470">
          <cell r="E470" t="str">
            <v>高分子材料与工程20(1)</v>
          </cell>
          <cell r="F470">
            <v>50</v>
          </cell>
        </row>
        <row r="471">
          <cell r="E471" t="str">
            <v>高分子材料与工程20(2)</v>
          </cell>
          <cell r="F471">
            <v>46</v>
          </cell>
        </row>
        <row r="472">
          <cell r="E472" t="str">
            <v>化学(升本)20(1)</v>
          </cell>
          <cell r="F472">
            <v>65</v>
          </cell>
        </row>
        <row r="473">
          <cell r="E473" t="str">
            <v>计算机科学与技术20(1)</v>
          </cell>
          <cell r="F473">
            <v>45</v>
          </cell>
        </row>
        <row r="474">
          <cell r="E474" t="str">
            <v>计算机科学与技术20(2)</v>
          </cell>
          <cell r="F474">
            <v>45</v>
          </cell>
        </row>
        <row r="475">
          <cell r="E475" t="str">
            <v>电子信息工程20(1)</v>
          </cell>
          <cell r="F475">
            <v>44</v>
          </cell>
        </row>
        <row r="476">
          <cell r="E476" t="str">
            <v>电子信息工程20(2)</v>
          </cell>
          <cell r="F476">
            <v>41</v>
          </cell>
        </row>
        <row r="477">
          <cell r="E477" t="str">
            <v>通信工程20(1)</v>
          </cell>
          <cell r="F477">
            <v>44</v>
          </cell>
        </row>
        <row r="478">
          <cell r="E478" t="str">
            <v>通信工程20(2)</v>
          </cell>
          <cell r="F478">
            <v>43</v>
          </cell>
        </row>
        <row r="479">
          <cell r="E479" t="str">
            <v>电气工程及其自动化20(1)</v>
          </cell>
          <cell r="F479">
            <v>44</v>
          </cell>
        </row>
        <row r="480">
          <cell r="E480" t="str">
            <v>电气工程及其自动化20(2)</v>
          </cell>
          <cell r="F480">
            <v>43</v>
          </cell>
        </row>
        <row r="481">
          <cell r="E481" t="str">
            <v>网络工程20(1)</v>
          </cell>
          <cell r="F481">
            <v>44</v>
          </cell>
        </row>
        <row r="482">
          <cell r="E482" t="str">
            <v>物联网工程20(1)</v>
          </cell>
          <cell r="F482">
            <v>45</v>
          </cell>
        </row>
        <row r="483">
          <cell r="E483" t="str">
            <v>软件工程20(1)</v>
          </cell>
          <cell r="F483">
            <v>46</v>
          </cell>
        </row>
        <row r="484">
          <cell r="E484" t="str">
            <v>软件工程20(2)</v>
          </cell>
          <cell r="F484">
            <v>45</v>
          </cell>
        </row>
        <row r="485">
          <cell r="E485" t="str">
            <v>数据科学与大数据技术20(1)</v>
          </cell>
          <cell r="F485">
            <v>45</v>
          </cell>
        </row>
        <row r="486">
          <cell r="E486" t="str">
            <v>数据科学与大数据技术20(2)</v>
          </cell>
          <cell r="F486">
            <v>44</v>
          </cell>
        </row>
        <row r="487">
          <cell r="E487" t="str">
            <v>自动化20(1)</v>
          </cell>
          <cell r="F487">
            <v>46</v>
          </cell>
        </row>
        <row r="488">
          <cell r="E488" t="str">
            <v>自动化(对口)20(2)</v>
          </cell>
          <cell r="F488">
            <v>40</v>
          </cell>
        </row>
        <row r="489">
          <cell r="E489" t="str">
            <v>自动化(对口)20(3)</v>
          </cell>
          <cell r="F489">
            <v>40</v>
          </cell>
        </row>
        <row r="490">
          <cell r="E490" t="str">
            <v>网络工程(对口)20(2)</v>
          </cell>
          <cell r="F490">
            <v>55</v>
          </cell>
        </row>
        <row r="491">
          <cell r="E491" t="str">
            <v>物联网工程(对口)20(2)</v>
          </cell>
          <cell r="F491">
            <v>55</v>
          </cell>
        </row>
        <row r="492">
          <cell r="E492" t="str">
            <v>计算机科学与技术(升本)20(1)</v>
          </cell>
          <cell r="F492">
            <v>40</v>
          </cell>
        </row>
        <row r="493">
          <cell r="E493" t="str">
            <v>计算机科学与技术(升本)20(2)</v>
          </cell>
          <cell r="F493">
            <v>40</v>
          </cell>
        </row>
        <row r="494">
          <cell r="E494" t="str">
            <v>计算机科学与技术(升本)20(3)</v>
          </cell>
          <cell r="F494">
            <v>39</v>
          </cell>
        </row>
        <row r="495">
          <cell r="E495" t="str">
            <v>美术学20(1)</v>
          </cell>
          <cell r="F495">
            <v>25</v>
          </cell>
        </row>
        <row r="496">
          <cell r="E496" t="str">
            <v>美术学20(2)</v>
          </cell>
          <cell r="F496">
            <v>25</v>
          </cell>
        </row>
        <row r="497">
          <cell r="E497" t="str">
            <v>美术学20(3)</v>
          </cell>
          <cell r="F497">
            <v>25</v>
          </cell>
        </row>
        <row r="498">
          <cell r="E498" t="str">
            <v>动画20(1)</v>
          </cell>
          <cell r="F498">
            <v>23</v>
          </cell>
        </row>
        <row r="499">
          <cell r="E499" t="str">
            <v>动画20(2)</v>
          </cell>
          <cell r="F499">
            <v>25</v>
          </cell>
        </row>
        <row r="500">
          <cell r="E500" t="str">
            <v>环境设计20(1)</v>
          </cell>
          <cell r="F500">
            <v>23</v>
          </cell>
        </row>
        <row r="501">
          <cell r="E501" t="str">
            <v>环境设计20(2)</v>
          </cell>
          <cell r="F501">
            <v>25</v>
          </cell>
        </row>
        <row r="502">
          <cell r="E502" t="str">
            <v>环境设计20(3)</v>
          </cell>
          <cell r="F502">
            <v>25</v>
          </cell>
        </row>
        <row r="503">
          <cell r="E503" t="str">
            <v>环境设计20(4)</v>
          </cell>
          <cell r="F503">
            <v>24</v>
          </cell>
        </row>
        <row r="504">
          <cell r="E504" t="str">
            <v>产品设计20(1)</v>
          </cell>
          <cell r="F504">
            <v>24</v>
          </cell>
        </row>
        <row r="505">
          <cell r="E505" t="str">
            <v>产品设计20(2)</v>
          </cell>
          <cell r="F505">
            <v>24</v>
          </cell>
        </row>
        <row r="506">
          <cell r="E506" t="str">
            <v>产品设计20(3)</v>
          </cell>
          <cell r="F506">
            <v>24</v>
          </cell>
        </row>
        <row r="507">
          <cell r="E507" t="str">
            <v>视觉传达设计20(1)</v>
          </cell>
          <cell r="F507">
            <v>24</v>
          </cell>
        </row>
        <row r="508">
          <cell r="E508" t="str">
            <v>视觉传达设计20(2)</v>
          </cell>
          <cell r="F508">
            <v>24</v>
          </cell>
        </row>
        <row r="509">
          <cell r="E509" t="str">
            <v>视觉传达设计20(3)</v>
          </cell>
          <cell r="F509">
            <v>25</v>
          </cell>
        </row>
        <row r="510">
          <cell r="E510" t="str">
            <v>体育教育20(1)</v>
          </cell>
          <cell r="F510">
            <v>31</v>
          </cell>
        </row>
        <row r="511">
          <cell r="E511" t="str">
            <v>体育教育20(2)</v>
          </cell>
          <cell r="F511">
            <v>31</v>
          </cell>
        </row>
        <row r="512">
          <cell r="E512" t="str">
            <v>体育教育20(3)</v>
          </cell>
          <cell r="F512">
            <v>31</v>
          </cell>
        </row>
        <row r="513">
          <cell r="E513" t="str">
            <v>体育教育20(4)</v>
          </cell>
          <cell r="F513">
            <v>30</v>
          </cell>
        </row>
        <row r="514">
          <cell r="E514" t="str">
            <v>休闲体育20(1)</v>
          </cell>
          <cell r="F514">
            <v>26</v>
          </cell>
        </row>
        <row r="515">
          <cell r="E515" t="str">
            <v>休闲体育20(2)</v>
          </cell>
          <cell r="F515">
            <v>25</v>
          </cell>
        </row>
        <row r="516">
          <cell r="E516" t="str">
            <v>社会体育指导与管理20(1)</v>
          </cell>
          <cell r="F516">
            <v>26</v>
          </cell>
        </row>
        <row r="517">
          <cell r="E517" t="str">
            <v>社会体育指导与管理20(2)</v>
          </cell>
          <cell r="F517">
            <v>25</v>
          </cell>
        </row>
        <row r="518">
          <cell r="E518" t="str">
            <v>音乐学20(1)</v>
          </cell>
          <cell r="F518">
            <v>29</v>
          </cell>
        </row>
        <row r="519">
          <cell r="E519" t="str">
            <v>音乐学20(2)</v>
          </cell>
          <cell r="F519">
            <v>29</v>
          </cell>
        </row>
        <row r="520">
          <cell r="E520" t="str">
            <v>音乐学20(3)</v>
          </cell>
          <cell r="F520">
            <v>30</v>
          </cell>
        </row>
        <row r="521">
          <cell r="E521" t="str">
            <v>音乐学20(4)</v>
          </cell>
          <cell r="F521">
            <v>29</v>
          </cell>
        </row>
        <row r="522">
          <cell r="E522" t="str">
            <v>音乐表演20(1)</v>
          </cell>
          <cell r="F522">
            <v>31</v>
          </cell>
        </row>
        <row r="523">
          <cell r="E523" t="str">
            <v>音乐表演20(2)</v>
          </cell>
          <cell r="F523">
            <v>28</v>
          </cell>
        </row>
        <row r="524">
          <cell r="E524" t="str">
            <v>国际经济与贸易20(1)</v>
          </cell>
          <cell r="F524">
            <v>49</v>
          </cell>
        </row>
        <row r="525">
          <cell r="E525" t="str">
            <v>国际经济与贸易20(2)</v>
          </cell>
          <cell r="F525">
            <v>47</v>
          </cell>
        </row>
        <row r="526">
          <cell r="E526" t="str">
            <v>会计学20(1)</v>
          </cell>
          <cell r="F526">
            <v>50</v>
          </cell>
        </row>
        <row r="527">
          <cell r="E527" t="str">
            <v>会计学20(2)</v>
          </cell>
          <cell r="F527">
            <v>49</v>
          </cell>
        </row>
        <row r="528">
          <cell r="E528" t="str">
            <v>电子商务20(1)</v>
          </cell>
          <cell r="F528">
            <v>50</v>
          </cell>
        </row>
        <row r="529">
          <cell r="E529" t="str">
            <v>财务管理20(1)</v>
          </cell>
          <cell r="F529">
            <v>42</v>
          </cell>
        </row>
        <row r="530">
          <cell r="E530" t="str">
            <v>财务管理20(2)</v>
          </cell>
          <cell r="F530">
            <v>44</v>
          </cell>
        </row>
        <row r="531">
          <cell r="E531" t="str">
            <v>金融工程20(1)</v>
          </cell>
          <cell r="F531">
            <v>44</v>
          </cell>
        </row>
        <row r="532">
          <cell r="E532" t="str">
            <v>金融工程20(2)</v>
          </cell>
          <cell r="F532">
            <v>43</v>
          </cell>
        </row>
        <row r="533">
          <cell r="E533" t="str">
            <v>物流工程20(1)</v>
          </cell>
          <cell r="F533">
            <v>50</v>
          </cell>
        </row>
        <row r="534">
          <cell r="E534" t="str">
            <v>物流工程20(2)</v>
          </cell>
          <cell r="F534">
            <v>49</v>
          </cell>
        </row>
        <row r="535">
          <cell r="E535" t="str">
            <v>市场营销(对口)20(1)</v>
          </cell>
          <cell r="F535">
            <v>50</v>
          </cell>
        </row>
        <row r="536">
          <cell r="E536" t="str">
            <v>市场营销(对口)20(2)</v>
          </cell>
          <cell r="F536">
            <v>50</v>
          </cell>
        </row>
        <row r="537">
          <cell r="E537" t="str">
            <v>电子商务(升本)20(1)</v>
          </cell>
          <cell r="F537">
            <v>43</v>
          </cell>
        </row>
        <row r="538">
          <cell r="E538" t="str">
            <v>电子商务(升本)20(2)</v>
          </cell>
          <cell r="F538">
            <v>42</v>
          </cell>
        </row>
        <row r="539">
          <cell r="E539" t="str">
            <v>电子商务(升本)20(3)</v>
          </cell>
          <cell r="F539">
            <v>41</v>
          </cell>
        </row>
        <row r="540">
          <cell r="E540" t="str">
            <v>生物科学20(1)</v>
          </cell>
          <cell r="F540">
            <v>40</v>
          </cell>
        </row>
        <row r="541">
          <cell r="E541" t="str">
            <v>生物科学20(2)</v>
          </cell>
          <cell r="F541">
            <v>40</v>
          </cell>
        </row>
        <row r="542">
          <cell r="E542" t="str">
            <v>生物工程20(1)</v>
          </cell>
          <cell r="F542">
            <v>39</v>
          </cell>
        </row>
        <row r="543">
          <cell r="E543" t="str">
            <v>生物工程20(2)</v>
          </cell>
          <cell r="F543">
            <v>39</v>
          </cell>
        </row>
        <row r="544">
          <cell r="E544" t="str">
            <v>食品质量与安全20(1)</v>
          </cell>
          <cell r="F544">
            <v>39</v>
          </cell>
        </row>
        <row r="545">
          <cell r="E545" t="str">
            <v>食品质量与安全20(2)</v>
          </cell>
          <cell r="F545">
            <v>38</v>
          </cell>
        </row>
        <row r="546">
          <cell r="E546" t="str">
            <v>生物制药20(1)</v>
          </cell>
          <cell r="F546">
            <v>37</v>
          </cell>
        </row>
        <row r="547">
          <cell r="E547" t="str">
            <v>生物制药20(2)</v>
          </cell>
          <cell r="F547">
            <v>37</v>
          </cell>
        </row>
        <row r="548">
          <cell r="E548" t="str">
            <v>园林(对口)20(1)</v>
          </cell>
          <cell r="F548">
            <v>45</v>
          </cell>
        </row>
        <row r="549">
          <cell r="E549" t="str">
            <v>园林(对口)20(2)</v>
          </cell>
          <cell r="F549">
            <v>45</v>
          </cell>
        </row>
        <row r="550">
          <cell r="E550" t="str">
            <v>生物科学(升本)20(1)</v>
          </cell>
          <cell r="F550">
            <v>42</v>
          </cell>
        </row>
        <row r="551">
          <cell r="E551" t="str">
            <v>生物科学(升本)20(2)</v>
          </cell>
          <cell r="F551">
            <v>42</v>
          </cell>
        </row>
        <row r="552">
          <cell r="E552" t="str">
            <v>生物科学(升本)20(3)</v>
          </cell>
          <cell r="F552">
            <v>40</v>
          </cell>
        </row>
        <row r="553">
          <cell r="E553" t="str">
            <v>轨道交通信号与控制20(1)</v>
          </cell>
          <cell r="F553">
            <v>39</v>
          </cell>
        </row>
        <row r="554">
          <cell r="E554" t="str">
            <v>轨道交通信号与控制20(2)</v>
          </cell>
          <cell r="F554">
            <v>38</v>
          </cell>
        </row>
        <row r="555">
          <cell r="E555" t="str">
            <v>机械设计制造及其自动化20(1)</v>
          </cell>
          <cell r="F555">
            <v>38</v>
          </cell>
        </row>
        <row r="556">
          <cell r="E556" t="str">
            <v>机械设计制造及其自动化20(2)</v>
          </cell>
          <cell r="F556">
            <v>39</v>
          </cell>
        </row>
        <row r="557">
          <cell r="E557" t="str">
            <v>机器人工程20(1)</v>
          </cell>
          <cell r="F557">
            <v>40</v>
          </cell>
        </row>
        <row r="558">
          <cell r="E558" t="str">
            <v>机器人工程20(2)</v>
          </cell>
          <cell r="F558">
            <v>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用计划表"/>
      <sheetName val="Sheet1"/>
      <sheetName val="复印申请"/>
      <sheetName val="讲义印刷审批"/>
      <sheetName val="印刷品规格要求"/>
      <sheetName val="教辅教材审批"/>
      <sheetName val="选订人数统计"/>
    </sheetNames>
    <sheetDataSet>
      <sheetData sheetId="0"/>
      <sheetData sheetId="1">
        <row r="27">
          <cell r="E27" t="str">
            <v>思想政治教育20(1)</v>
          </cell>
          <cell r="F27">
            <v>57</v>
          </cell>
        </row>
        <row r="28">
          <cell r="E28" t="str">
            <v>思想政治教育20(2)</v>
          </cell>
          <cell r="F28">
            <v>58</v>
          </cell>
        </row>
        <row r="29">
          <cell r="E29" t="str">
            <v>法学20(1)</v>
          </cell>
          <cell r="F29">
            <v>56</v>
          </cell>
        </row>
        <row r="30">
          <cell r="E30" t="str">
            <v>法学20(2)</v>
          </cell>
          <cell r="F30">
            <v>53</v>
          </cell>
        </row>
        <row r="31">
          <cell r="E31" t="str">
            <v>法学20(3)</v>
          </cell>
          <cell r="F31">
            <v>40</v>
          </cell>
        </row>
        <row r="32">
          <cell r="E32" t="str">
            <v>文化产业管理20(1)</v>
          </cell>
          <cell r="F32">
            <v>48</v>
          </cell>
        </row>
        <row r="33">
          <cell r="E33" t="str">
            <v>社会工作20(1)</v>
          </cell>
          <cell r="F33">
            <v>51</v>
          </cell>
        </row>
        <row r="34">
          <cell r="E34" t="str">
            <v>社会工作(对口)20(2)</v>
          </cell>
          <cell r="F34">
            <v>59</v>
          </cell>
        </row>
        <row r="35">
          <cell r="E35" t="str">
            <v>汉语言文学20(1)</v>
          </cell>
          <cell r="F35">
            <v>57</v>
          </cell>
        </row>
        <row r="36">
          <cell r="E36" t="str">
            <v>汉语言文学20(2)</v>
          </cell>
          <cell r="F36">
            <v>57</v>
          </cell>
        </row>
        <row r="37">
          <cell r="E37" t="str">
            <v>汉语言文学20(3)</v>
          </cell>
          <cell r="F37">
            <v>40</v>
          </cell>
        </row>
        <row r="38">
          <cell r="E38" t="str">
            <v>广告学20(1)</v>
          </cell>
          <cell r="F38">
            <v>44</v>
          </cell>
        </row>
        <row r="39">
          <cell r="E39" t="str">
            <v>广告学20(2)</v>
          </cell>
          <cell r="F39">
            <v>45</v>
          </cell>
        </row>
        <row r="40">
          <cell r="E40" t="str">
            <v>新闻学20(1)</v>
          </cell>
          <cell r="F40">
            <v>45</v>
          </cell>
        </row>
        <row r="41">
          <cell r="E41" t="str">
            <v>新闻学20(2)</v>
          </cell>
          <cell r="F41">
            <v>45</v>
          </cell>
        </row>
        <row r="42">
          <cell r="E42" t="str">
            <v>戏剧影视文学20(1)</v>
          </cell>
          <cell r="F42">
            <v>24</v>
          </cell>
        </row>
        <row r="43">
          <cell r="E43" t="str">
            <v>戏剧影视文学20(2)</v>
          </cell>
          <cell r="F43">
            <v>25</v>
          </cell>
        </row>
        <row r="44">
          <cell r="E44" t="str">
            <v>文化产业管理(对口)20(2)</v>
          </cell>
          <cell r="F44">
            <v>60</v>
          </cell>
        </row>
        <row r="45">
          <cell r="E45" t="str">
            <v>汉语言文学(升本)20(1)</v>
          </cell>
          <cell r="F45">
            <v>47</v>
          </cell>
        </row>
        <row r="46">
          <cell r="E46" t="str">
            <v>汉语言文学(升本)20(2)</v>
          </cell>
          <cell r="F46">
            <v>47</v>
          </cell>
        </row>
        <row r="47">
          <cell r="E47" t="str">
            <v>汉语言文学(升本)20(3)</v>
          </cell>
          <cell r="F47">
            <v>46</v>
          </cell>
        </row>
        <row r="48">
          <cell r="E48" t="str">
            <v>英语20(1)</v>
          </cell>
          <cell r="F48">
            <v>41</v>
          </cell>
        </row>
        <row r="49">
          <cell r="E49" t="str">
            <v>英语20(2)</v>
          </cell>
          <cell r="F49">
            <v>41</v>
          </cell>
        </row>
        <row r="50">
          <cell r="E50" t="str">
            <v>英语20(3)</v>
          </cell>
          <cell r="F50">
            <v>40</v>
          </cell>
        </row>
        <row r="51">
          <cell r="E51" t="str">
            <v>英语20(4)</v>
          </cell>
          <cell r="F51">
            <v>43</v>
          </cell>
        </row>
        <row r="52">
          <cell r="E52" t="str">
            <v>英语20(5)</v>
          </cell>
          <cell r="F52">
            <v>38</v>
          </cell>
        </row>
        <row r="53">
          <cell r="E53" t="str">
            <v>商务英语20(1)</v>
          </cell>
          <cell r="F53">
            <v>35</v>
          </cell>
        </row>
        <row r="54">
          <cell r="E54" t="str">
            <v>商务英语20(2)</v>
          </cell>
          <cell r="F54">
            <v>41</v>
          </cell>
        </row>
        <row r="55">
          <cell r="E55" t="str">
            <v>商务英语20(3)</v>
          </cell>
          <cell r="F55">
            <v>33</v>
          </cell>
        </row>
        <row r="56">
          <cell r="E56" t="str">
            <v>英语(升本)20(1)</v>
          </cell>
          <cell r="F56">
            <v>31</v>
          </cell>
        </row>
        <row r="57">
          <cell r="E57" t="str">
            <v>英语(升本)20(2)</v>
          </cell>
          <cell r="F57">
            <v>31</v>
          </cell>
        </row>
        <row r="58">
          <cell r="E58" t="str">
            <v>英语(升本)20(3)</v>
          </cell>
          <cell r="F58">
            <v>28</v>
          </cell>
        </row>
        <row r="59">
          <cell r="E59" t="str">
            <v>英语(升本)20(4)</v>
          </cell>
          <cell r="F59">
            <v>30</v>
          </cell>
        </row>
        <row r="60">
          <cell r="E60" t="str">
            <v>小学教育20(1)</v>
          </cell>
          <cell r="F60">
            <v>53</v>
          </cell>
        </row>
        <row r="61">
          <cell r="E61" t="str">
            <v>小学教育20(2)</v>
          </cell>
          <cell r="F61">
            <v>52</v>
          </cell>
        </row>
        <row r="62">
          <cell r="E62" t="str">
            <v>学前教育20(1)</v>
          </cell>
          <cell r="F62">
            <v>51</v>
          </cell>
        </row>
        <row r="63">
          <cell r="E63" t="str">
            <v>学前教育20(2)</v>
          </cell>
          <cell r="F63">
            <v>48</v>
          </cell>
        </row>
        <row r="64">
          <cell r="E64" t="str">
            <v>应用心理学20(1)</v>
          </cell>
          <cell r="F64">
            <v>51</v>
          </cell>
        </row>
        <row r="65">
          <cell r="E65" t="str">
            <v>学前教育(升本)20(1)</v>
          </cell>
          <cell r="F65">
            <v>40</v>
          </cell>
        </row>
        <row r="66">
          <cell r="E66" t="str">
            <v>学前教育(升本)20(2)</v>
          </cell>
          <cell r="F66">
            <v>40</v>
          </cell>
        </row>
        <row r="67">
          <cell r="E67" t="str">
            <v>学前教育(升本)20(3)</v>
          </cell>
          <cell r="F67">
            <v>38</v>
          </cell>
        </row>
        <row r="68">
          <cell r="E68" t="str">
            <v>数学与应用数学20(1)</v>
          </cell>
          <cell r="F68">
            <v>43</v>
          </cell>
        </row>
        <row r="69">
          <cell r="E69" t="str">
            <v>数学与应用数学20(2)</v>
          </cell>
          <cell r="F69">
            <v>43</v>
          </cell>
        </row>
        <row r="70">
          <cell r="E70" t="str">
            <v>数学与应用数学20(3)</v>
          </cell>
          <cell r="F70">
            <v>41</v>
          </cell>
        </row>
        <row r="71">
          <cell r="E71" t="str">
            <v>数学与应用数学20(4)</v>
          </cell>
          <cell r="F71">
            <v>41</v>
          </cell>
        </row>
        <row r="72">
          <cell r="E72" t="str">
            <v>金融数学20(1)</v>
          </cell>
          <cell r="F72">
            <v>43</v>
          </cell>
        </row>
        <row r="73">
          <cell r="E73" t="str">
            <v>金融数学20(2)</v>
          </cell>
          <cell r="F73">
            <v>45</v>
          </cell>
        </row>
        <row r="74">
          <cell r="E74" t="str">
            <v>物理学20(1)</v>
          </cell>
          <cell r="F74">
            <v>47</v>
          </cell>
        </row>
        <row r="75">
          <cell r="E75" t="str">
            <v>物理学20(2)</v>
          </cell>
          <cell r="F75">
            <v>46</v>
          </cell>
        </row>
        <row r="76">
          <cell r="E76" t="str">
            <v>物理学20(3)</v>
          </cell>
          <cell r="F76">
            <v>40</v>
          </cell>
        </row>
        <row r="77">
          <cell r="E77" t="str">
            <v>光电信息科学与工程20(1)</v>
          </cell>
          <cell r="F77">
            <v>41</v>
          </cell>
        </row>
        <row r="78">
          <cell r="E78" t="str">
            <v>光电信息科学与工程20(2)</v>
          </cell>
          <cell r="F78">
            <v>44</v>
          </cell>
        </row>
        <row r="79">
          <cell r="E79" t="str">
            <v>物理学(升本)20(1)</v>
          </cell>
          <cell r="F79">
            <v>37</v>
          </cell>
        </row>
        <row r="80">
          <cell r="E80" t="str">
            <v>电子信息工程(升本)20(1)</v>
          </cell>
          <cell r="F80">
            <v>27</v>
          </cell>
        </row>
        <row r="81">
          <cell r="E81" t="str">
            <v>化学20(1)</v>
          </cell>
          <cell r="F81">
            <v>44</v>
          </cell>
        </row>
        <row r="82">
          <cell r="E82" t="str">
            <v>化学20(2)</v>
          </cell>
          <cell r="F82">
            <v>49</v>
          </cell>
        </row>
        <row r="83">
          <cell r="E83" t="str">
            <v>化学20(3)</v>
          </cell>
          <cell r="F83">
            <v>40</v>
          </cell>
        </row>
        <row r="84">
          <cell r="E84" t="str">
            <v>材料化学20(1)</v>
          </cell>
          <cell r="F84">
            <v>48</v>
          </cell>
        </row>
        <row r="85">
          <cell r="E85" t="str">
            <v>材料化学20(2)</v>
          </cell>
          <cell r="F85">
            <v>47</v>
          </cell>
        </row>
        <row r="86">
          <cell r="E86" t="str">
            <v>化学工程与工艺20(1)</v>
          </cell>
          <cell r="F86">
            <v>49</v>
          </cell>
        </row>
        <row r="87">
          <cell r="E87" t="str">
            <v>化学工程与工艺20(2)</v>
          </cell>
          <cell r="F87">
            <v>49</v>
          </cell>
        </row>
        <row r="88">
          <cell r="E88" t="str">
            <v>高分子材料与工程20(1)</v>
          </cell>
          <cell r="F88">
            <v>50</v>
          </cell>
        </row>
        <row r="89">
          <cell r="E89" t="str">
            <v>高分子材料与工程20(2)</v>
          </cell>
          <cell r="F89">
            <v>46</v>
          </cell>
        </row>
        <row r="90">
          <cell r="E90" t="str">
            <v>化学(升本)20(1)</v>
          </cell>
          <cell r="F90">
            <v>65</v>
          </cell>
        </row>
        <row r="91">
          <cell r="E91" t="str">
            <v>计算机科学与技术20(1)</v>
          </cell>
          <cell r="F91">
            <v>45</v>
          </cell>
        </row>
        <row r="92">
          <cell r="E92" t="str">
            <v>计算机科学与技术20(2)</v>
          </cell>
          <cell r="F92">
            <v>45</v>
          </cell>
        </row>
        <row r="93">
          <cell r="E93" t="str">
            <v>电子信息工程20(1)</v>
          </cell>
          <cell r="F93">
            <v>44</v>
          </cell>
        </row>
        <row r="94">
          <cell r="E94" t="str">
            <v>电子信息工程20(2)</v>
          </cell>
          <cell r="F94">
            <v>41</v>
          </cell>
        </row>
        <row r="95">
          <cell r="E95" t="str">
            <v>通信工程20(1)</v>
          </cell>
          <cell r="F95">
            <v>44</v>
          </cell>
        </row>
        <row r="96">
          <cell r="E96" t="str">
            <v>通信工程20(2)</v>
          </cell>
          <cell r="F96">
            <v>43</v>
          </cell>
        </row>
        <row r="97">
          <cell r="E97" t="str">
            <v>电气工程及其自动化20(1)</v>
          </cell>
          <cell r="F97">
            <v>31</v>
          </cell>
        </row>
        <row r="98">
          <cell r="E98" t="str">
            <v>电气工程及其自动化20(2)</v>
          </cell>
          <cell r="F98">
            <v>36</v>
          </cell>
        </row>
        <row r="99">
          <cell r="E99" t="str">
            <v>网络工程20(1)</v>
          </cell>
          <cell r="F99">
            <v>44</v>
          </cell>
        </row>
        <row r="100">
          <cell r="E100" t="str">
            <v>物联网工程20(1)</v>
          </cell>
          <cell r="F100">
            <v>45</v>
          </cell>
        </row>
        <row r="101">
          <cell r="E101" t="str">
            <v>软件工程20(1)</v>
          </cell>
          <cell r="F101">
            <v>46</v>
          </cell>
        </row>
        <row r="102">
          <cell r="E102" t="str">
            <v>软件工程20(2)</v>
          </cell>
          <cell r="F102">
            <v>45</v>
          </cell>
        </row>
        <row r="103">
          <cell r="E103" t="str">
            <v>数据科学与大数据技术20(1)</v>
          </cell>
          <cell r="F103">
            <v>45</v>
          </cell>
        </row>
        <row r="104">
          <cell r="E104" t="str">
            <v>数据科学与大数据技术20(2)</v>
          </cell>
          <cell r="F104">
            <v>44</v>
          </cell>
        </row>
        <row r="105">
          <cell r="E105" t="str">
            <v>自动化20(1)</v>
          </cell>
          <cell r="F105">
            <v>40</v>
          </cell>
        </row>
        <row r="106">
          <cell r="E106" t="str">
            <v>自动化(对口)20(2)</v>
          </cell>
          <cell r="F106">
            <v>41</v>
          </cell>
        </row>
        <row r="107">
          <cell r="E107" t="str">
            <v>自动化(对口)20(3)</v>
          </cell>
          <cell r="F107">
            <v>40</v>
          </cell>
        </row>
        <row r="108">
          <cell r="E108" t="str">
            <v>网络工程(对口)20(2)</v>
          </cell>
          <cell r="F108">
            <v>55</v>
          </cell>
        </row>
        <row r="109">
          <cell r="E109" t="str">
            <v>物联网工程(对口)20(2)</v>
          </cell>
          <cell r="F109">
            <v>56</v>
          </cell>
        </row>
        <row r="110">
          <cell r="E110" t="str">
            <v>计算机科学与技术(升本)20(1)</v>
          </cell>
          <cell r="F110">
            <v>40</v>
          </cell>
        </row>
        <row r="111">
          <cell r="E111" t="str">
            <v>计算机科学与技术(升本)20(2)</v>
          </cell>
          <cell r="F111">
            <v>40</v>
          </cell>
        </row>
        <row r="112">
          <cell r="E112" t="str">
            <v>计算机科学与技术(升本)20(3)</v>
          </cell>
          <cell r="F112">
            <v>39</v>
          </cell>
        </row>
        <row r="113">
          <cell r="E113" t="str">
            <v>美术学20(1)</v>
          </cell>
          <cell r="F113">
            <v>25</v>
          </cell>
        </row>
        <row r="114">
          <cell r="E114" t="str">
            <v>美术学20(2)</v>
          </cell>
          <cell r="F114">
            <v>25</v>
          </cell>
        </row>
        <row r="115">
          <cell r="E115" t="str">
            <v>美术学20(3)</v>
          </cell>
          <cell r="F115">
            <v>25</v>
          </cell>
        </row>
        <row r="116">
          <cell r="E116" t="str">
            <v>动画20(1)</v>
          </cell>
          <cell r="F116">
            <v>23</v>
          </cell>
        </row>
        <row r="117">
          <cell r="E117" t="str">
            <v>动画20(2)</v>
          </cell>
          <cell r="F117">
            <v>25</v>
          </cell>
        </row>
        <row r="118">
          <cell r="E118" t="str">
            <v>环境设计20(1)</v>
          </cell>
          <cell r="F118">
            <v>23</v>
          </cell>
        </row>
        <row r="119">
          <cell r="E119" t="str">
            <v>环境设计20(2)</v>
          </cell>
          <cell r="F119">
            <v>25</v>
          </cell>
        </row>
        <row r="120">
          <cell r="E120" t="str">
            <v>环境设计20(3)</v>
          </cell>
          <cell r="F120">
            <v>25</v>
          </cell>
        </row>
        <row r="121">
          <cell r="E121" t="str">
            <v>环境设计20(4)</v>
          </cell>
          <cell r="F121">
            <v>24</v>
          </cell>
        </row>
        <row r="122">
          <cell r="E122" t="str">
            <v>产品设计20(1)</v>
          </cell>
          <cell r="F122">
            <v>24</v>
          </cell>
        </row>
        <row r="123">
          <cell r="E123" t="str">
            <v>产品设计20(2)</v>
          </cell>
          <cell r="F123">
            <v>24</v>
          </cell>
        </row>
        <row r="124">
          <cell r="E124" t="str">
            <v>产品设计20(3)</v>
          </cell>
          <cell r="F124">
            <v>24</v>
          </cell>
        </row>
        <row r="125">
          <cell r="E125" t="str">
            <v>视觉传达设计20(1)</v>
          </cell>
          <cell r="F125">
            <v>24</v>
          </cell>
        </row>
        <row r="126">
          <cell r="E126" t="str">
            <v>视觉传达设计20(2)</v>
          </cell>
          <cell r="F126">
            <v>24</v>
          </cell>
        </row>
        <row r="127">
          <cell r="E127" t="str">
            <v>视觉传达设计20(3)</v>
          </cell>
          <cell r="F127">
            <v>25</v>
          </cell>
        </row>
        <row r="128">
          <cell r="E128" t="str">
            <v>体育教育20(1)</v>
          </cell>
          <cell r="F128">
            <v>33</v>
          </cell>
        </row>
        <row r="129">
          <cell r="E129" t="str">
            <v>体育教育20(2)</v>
          </cell>
          <cell r="F129">
            <v>33</v>
          </cell>
        </row>
        <row r="130">
          <cell r="E130" t="str">
            <v>体育教育20(3)</v>
          </cell>
          <cell r="F130">
            <v>33</v>
          </cell>
        </row>
        <row r="131">
          <cell r="E131" t="str">
            <v>体育教育20(4)</v>
          </cell>
          <cell r="F131">
            <v>32</v>
          </cell>
        </row>
        <row r="132">
          <cell r="E132" t="str">
            <v>休闲体育20(1)</v>
          </cell>
          <cell r="F132">
            <v>22</v>
          </cell>
        </row>
        <row r="133">
          <cell r="E133" t="str">
            <v>休闲体育20(2)</v>
          </cell>
          <cell r="F133">
            <v>24</v>
          </cell>
        </row>
        <row r="134">
          <cell r="E134" t="str">
            <v>社会体育指导与管理20(1)</v>
          </cell>
          <cell r="F134">
            <v>25</v>
          </cell>
        </row>
        <row r="135">
          <cell r="E135" t="str">
            <v>社会体育指导与管理20(2)</v>
          </cell>
          <cell r="F135">
            <v>23</v>
          </cell>
        </row>
        <row r="136">
          <cell r="E136" t="str">
            <v>音乐学20(1)</v>
          </cell>
          <cell r="F136">
            <v>29</v>
          </cell>
        </row>
        <row r="137">
          <cell r="E137" t="str">
            <v>音乐学20(2)</v>
          </cell>
          <cell r="F137">
            <v>29</v>
          </cell>
        </row>
        <row r="138">
          <cell r="E138" t="str">
            <v>音乐学20(3)</v>
          </cell>
          <cell r="F138">
            <v>30</v>
          </cell>
        </row>
        <row r="139">
          <cell r="E139" t="str">
            <v>音乐学20(4)</v>
          </cell>
          <cell r="F139">
            <v>29</v>
          </cell>
        </row>
        <row r="140">
          <cell r="E140" t="str">
            <v>音乐表演20(1)</v>
          </cell>
          <cell r="F140">
            <v>31</v>
          </cell>
        </row>
        <row r="141">
          <cell r="E141" t="str">
            <v>音乐表演20(2)</v>
          </cell>
          <cell r="F141">
            <v>28</v>
          </cell>
        </row>
        <row r="142">
          <cell r="E142" t="str">
            <v>国际经济与贸易20(1)</v>
          </cell>
          <cell r="F142">
            <v>35</v>
          </cell>
        </row>
        <row r="143">
          <cell r="E143" t="str">
            <v>国际经济与贸易20(2)</v>
          </cell>
          <cell r="F143">
            <v>27</v>
          </cell>
        </row>
        <row r="144">
          <cell r="E144" t="str">
            <v>会计学20(1)</v>
          </cell>
          <cell r="F144">
            <v>49</v>
          </cell>
        </row>
        <row r="145">
          <cell r="E145" t="str">
            <v>会计学20(2)</v>
          </cell>
          <cell r="F145">
            <v>49</v>
          </cell>
        </row>
        <row r="146">
          <cell r="E146" t="str">
            <v>电子商务20(1)</v>
          </cell>
          <cell r="F146">
            <v>40</v>
          </cell>
        </row>
        <row r="147">
          <cell r="E147" t="str">
            <v>财务管理20(1)</v>
          </cell>
          <cell r="F147">
            <v>42</v>
          </cell>
        </row>
        <row r="148">
          <cell r="E148" t="str">
            <v>财务管理20(2)</v>
          </cell>
          <cell r="F148">
            <v>43</v>
          </cell>
        </row>
        <row r="149">
          <cell r="E149" t="str">
            <v>金融工程20(1)</v>
          </cell>
          <cell r="F149">
            <v>44</v>
          </cell>
        </row>
        <row r="150">
          <cell r="E150" t="str">
            <v>金融工程20(2)</v>
          </cell>
          <cell r="F150">
            <v>43</v>
          </cell>
        </row>
        <row r="151">
          <cell r="E151" t="str">
            <v>物流工程20(1)</v>
          </cell>
          <cell r="F151">
            <v>38</v>
          </cell>
        </row>
        <row r="152">
          <cell r="E152" t="str">
            <v>物流工程20(2)</v>
          </cell>
          <cell r="F152">
            <v>38</v>
          </cell>
        </row>
        <row r="153">
          <cell r="E153" t="str">
            <v>市场营销(对口)20(1)</v>
          </cell>
          <cell r="F153">
            <v>50</v>
          </cell>
        </row>
        <row r="154">
          <cell r="E154" t="str">
            <v>市场营销(对口)20(2)</v>
          </cell>
          <cell r="F154">
            <v>50</v>
          </cell>
        </row>
        <row r="155">
          <cell r="E155" t="str">
            <v>电子商务(升本)20(1)</v>
          </cell>
          <cell r="F155">
            <v>43</v>
          </cell>
        </row>
        <row r="156">
          <cell r="E156" t="str">
            <v>电子商务(升本)20(2)</v>
          </cell>
          <cell r="F156">
            <v>42</v>
          </cell>
        </row>
        <row r="157">
          <cell r="E157" t="str">
            <v>电子商务(升本)20(3)</v>
          </cell>
          <cell r="F157">
            <v>41</v>
          </cell>
        </row>
        <row r="158">
          <cell r="E158" t="str">
            <v>生物科学20(1)</v>
          </cell>
          <cell r="F158">
            <v>40</v>
          </cell>
        </row>
        <row r="159">
          <cell r="E159" t="str">
            <v>生物科学20(2)</v>
          </cell>
          <cell r="F159">
            <v>40</v>
          </cell>
        </row>
        <row r="160">
          <cell r="E160" t="str">
            <v>生物科学20(3)</v>
          </cell>
          <cell r="F160">
            <v>40</v>
          </cell>
        </row>
        <row r="161">
          <cell r="E161" t="str">
            <v>生物工程20(1)</v>
          </cell>
          <cell r="F161">
            <v>39</v>
          </cell>
        </row>
        <row r="162">
          <cell r="E162" t="str">
            <v>生物工程20(2)</v>
          </cell>
          <cell r="F162">
            <v>39</v>
          </cell>
        </row>
        <row r="163">
          <cell r="E163" t="str">
            <v>食品质量与安全20(1)</v>
          </cell>
          <cell r="F163">
            <v>39</v>
          </cell>
        </row>
        <row r="164">
          <cell r="E164" t="str">
            <v>食品质量与安全20(2)</v>
          </cell>
          <cell r="F164">
            <v>38</v>
          </cell>
        </row>
        <row r="165">
          <cell r="E165" t="str">
            <v>生物制药20(1)</v>
          </cell>
          <cell r="F165">
            <v>37</v>
          </cell>
        </row>
        <row r="166">
          <cell r="E166" t="str">
            <v>生物制药20(2)</v>
          </cell>
          <cell r="F166">
            <v>37</v>
          </cell>
        </row>
        <row r="167">
          <cell r="E167" t="str">
            <v>园林(对口)20(1)</v>
          </cell>
          <cell r="F167">
            <v>45</v>
          </cell>
        </row>
        <row r="168">
          <cell r="E168" t="str">
            <v>园林(对口)20(2)</v>
          </cell>
          <cell r="F168">
            <v>45</v>
          </cell>
        </row>
        <row r="169">
          <cell r="E169" t="str">
            <v>生物科学(升本)20(1)</v>
          </cell>
          <cell r="F169">
            <v>42</v>
          </cell>
        </row>
        <row r="170">
          <cell r="E170" t="str">
            <v>生物科学(升本)20(2)</v>
          </cell>
          <cell r="F170">
            <v>42</v>
          </cell>
        </row>
        <row r="171">
          <cell r="E171" t="str">
            <v>生物科学(升本)20(3)</v>
          </cell>
          <cell r="F171">
            <v>40</v>
          </cell>
        </row>
        <row r="172">
          <cell r="E172" t="str">
            <v>轨道交通信号与控制20(1)</v>
          </cell>
          <cell r="F172">
            <v>34</v>
          </cell>
        </row>
        <row r="173">
          <cell r="E173" t="str">
            <v>轨道交通信号与控制20(2)</v>
          </cell>
          <cell r="F173">
            <v>35</v>
          </cell>
        </row>
        <row r="174">
          <cell r="E174" t="str">
            <v>机械设计制造及其自动化20(1)</v>
          </cell>
          <cell r="F174">
            <v>36</v>
          </cell>
        </row>
        <row r="175">
          <cell r="E175" t="str">
            <v>机械设计制造及其自动化20(2)</v>
          </cell>
          <cell r="F175">
            <v>34</v>
          </cell>
        </row>
        <row r="176">
          <cell r="E176" t="str">
            <v>机器人工程20(1)</v>
          </cell>
          <cell r="F176">
            <v>34</v>
          </cell>
        </row>
        <row r="177">
          <cell r="E177" t="str">
            <v>机器人工程20(2)</v>
          </cell>
          <cell r="F177">
            <v>29</v>
          </cell>
        </row>
        <row r="178">
          <cell r="E178" t="str">
            <v>思想政治教育19(1)</v>
          </cell>
          <cell r="F178">
            <v>53</v>
          </cell>
        </row>
        <row r="179">
          <cell r="E179" t="str">
            <v>思想政治教育19(2)</v>
          </cell>
          <cell r="F179">
            <v>52</v>
          </cell>
        </row>
        <row r="180">
          <cell r="E180" t="str">
            <v>法学19(1)</v>
          </cell>
          <cell r="F180">
            <v>61</v>
          </cell>
        </row>
        <row r="181">
          <cell r="E181" t="str">
            <v>法学19(2)</v>
          </cell>
          <cell r="F181">
            <v>60</v>
          </cell>
        </row>
        <row r="182">
          <cell r="E182" t="str">
            <v>文化产业管理19(1)</v>
          </cell>
          <cell r="F182">
            <v>31</v>
          </cell>
        </row>
        <row r="183">
          <cell r="E183" t="str">
            <v>社会工作19(1)</v>
          </cell>
          <cell r="F183">
            <v>41</v>
          </cell>
        </row>
        <row r="184">
          <cell r="E184" t="str">
            <v>社会工作(对口)19(2)</v>
          </cell>
          <cell r="F184">
            <v>59</v>
          </cell>
        </row>
        <row r="185">
          <cell r="E185" t="str">
            <v>汉语言文学19(1)</v>
          </cell>
          <cell r="F185">
            <v>45</v>
          </cell>
        </row>
        <row r="186">
          <cell r="E186" t="str">
            <v>汉语言文学19(2)</v>
          </cell>
          <cell r="F186">
            <v>41</v>
          </cell>
        </row>
        <row r="187">
          <cell r="E187" t="str">
            <v>汉语言文学19(3)</v>
          </cell>
          <cell r="F187">
            <v>44</v>
          </cell>
        </row>
        <row r="188">
          <cell r="E188" t="str">
            <v>汉语言文学19(4)</v>
          </cell>
          <cell r="F188">
            <v>34</v>
          </cell>
        </row>
        <row r="189">
          <cell r="E189" t="str">
            <v>广告学19(1)</v>
          </cell>
          <cell r="F189">
            <v>43</v>
          </cell>
        </row>
        <row r="190">
          <cell r="E190" t="str">
            <v>新闻学19(1)</v>
          </cell>
          <cell r="F190">
            <v>45</v>
          </cell>
        </row>
        <row r="191">
          <cell r="E191" t="str">
            <v>戏剧影视文学19(1)</v>
          </cell>
          <cell r="F191">
            <v>45</v>
          </cell>
        </row>
        <row r="192">
          <cell r="E192" t="str">
            <v>文化产业管理(对口)19(2)</v>
          </cell>
          <cell r="F192">
            <v>61</v>
          </cell>
        </row>
        <row r="193">
          <cell r="E193" t="str">
            <v>汉语言文学(升本)19(1)</v>
          </cell>
          <cell r="F193">
            <v>56</v>
          </cell>
        </row>
        <row r="194">
          <cell r="E194" t="str">
            <v>汉语言文学(升本)19(2)</v>
          </cell>
          <cell r="F194">
            <v>55</v>
          </cell>
        </row>
        <row r="195">
          <cell r="E195" t="str">
            <v>英语19(1)</v>
          </cell>
          <cell r="F195">
            <v>41</v>
          </cell>
        </row>
        <row r="196">
          <cell r="E196" t="str">
            <v>英语19(2)</v>
          </cell>
          <cell r="F196">
            <v>41</v>
          </cell>
        </row>
        <row r="197">
          <cell r="E197" t="str">
            <v>英语19(3)</v>
          </cell>
          <cell r="F197">
            <v>41</v>
          </cell>
        </row>
        <row r="198">
          <cell r="E198" t="str">
            <v>英语19(4)</v>
          </cell>
          <cell r="F198">
            <v>45</v>
          </cell>
        </row>
        <row r="199">
          <cell r="E199" t="str">
            <v>英语19(5)</v>
          </cell>
          <cell r="F199">
            <v>45</v>
          </cell>
        </row>
        <row r="200">
          <cell r="E200" t="str">
            <v>商务英语19(1)</v>
          </cell>
          <cell r="F200">
            <v>33</v>
          </cell>
        </row>
        <row r="201">
          <cell r="E201" t="str">
            <v>商务英语19(2)</v>
          </cell>
          <cell r="F201">
            <v>31</v>
          </cell>
        </row>
        <row r="202">
          <cell r="E202" t="str">
            <v>商务英语19(3)</v>
          </cell>
          <cell r="F202">
            <v>35</v>
          </cell>
        </row>
        <row r="203">
          <cell r="E203" t="str">
            <v>小学教育19(1)</v>
          </cell>
          <cell r="F203">
            <v>49</v>
          </cell>
        </row>
        <row r="204">
          <cell r="E204" t="str">
            <v>小学教育19(2)</v>
          </cell>
          <cell r="F204">
            <v>50</v>
          </cell>
        </row>
        <row r="205">
          <cell r="E205" t="str">
            <v>小学教育19(3)</v>
          </cell>
          <cell r="F205">
            <v>61</v>
          </cell>
        </row>
        <row r="206">
          <cell r="E206" t="str">
            <v>学前教育19(1)</v>
          </cell>
          <cell r="F206">
            <v>48</v>
          </cell>
        </row>
        <row r="207">
          <cell r="E207" t="str">
            <v>学前教育19(2)</v>
          </cell>
          <cell r="F207">
            <v>49</v>
          </cell>
        </row>
        <row r="208">
          <cell r="E208" t="str">
            <v>应用心理学19(1)</v>
          </cell>
          <cell r="F208">
            <v>45</v>
          </cell>
        </row>
        <row r="209">
          <cell r="E209" t="str">
            <v>学前教育(升本)19(1)</v>
          </cell>
          <cell r="F209">
            <v>52</v>
          </cell>
        </row>
        <row r="210">
          <cell r="E210" t="str">
            <v>学前教育(升本)19(2)</v>
          </cell>
          <cell r="F210">
            <v>51</v>
          </cell>
        </row>
        <row r="211">
          <cell r="E211" t="str">
            <v>数学与应用数学19(1)</v>
          </cell>
          <cell r="F211">
            <v>42</v>
          </cell>
        </row>
        <row r="212">
          <cell r="E212" t="str">
            <v>数学与应用数学19(2)</v>
          </cell>
          <cell r="F212">
            <v>41</v>
          </cell>
        </row>
        <row r="213">
          <cell r="E213" t="str">
            <v>数学与应用数学19(3)</v>
          </cell>
          <cell r="F213">
            <v>39</v>
          </cell>
        </row>
        <row r="214">
          <cell r="E214" t="str">
            <v>数学与应用数学19(4)</v>
          </cell>
          <cell r="F214">
            <v>43</v>
          </cell>
        </row>
        <row r="215">
          <cell r="E215" t="str">
            <v>金融数学19(1)</v>
          </cell>
          <cell r="F215">
            <v>42</v>
          </cell>
        </row>
        <row r="216">
          <cell r="E216" t="str">
            <v>金融数学19(2)</v>
          </cell>
          <cell r="F216">
            <v>42</v>
          </cell>
        </row>
        <row r="217">
          <cell r="E217" t="str">
            <v>物理学19(1)</v>
          </cell>
          <cell r="F217">
            <v>44</v>
          </cell>
        </row>
        <row r="218">
          <cell r="E218" t="str">
            <v>物理学19(2)</v>
          </cell>
          <cell r="F218">
            <v>43</v>
          </cell>
        </row>
        <row r="219">
          <cell r="E219" t="str">
            <v>光电信息科学与工程19(1)</v>
          </cell>
          <cell r="F219">
            <v>24</v>
          </cell>
        </row>
        <row r="220">
          <cell r="E220" t="str">
            <v>光电信息科学与工程19(2)</v>
          </cell>
          <cell r="F220">
            <v>27</v>
          </cell>
        </row>
        <row r="221">
          <cell r="E221" t="str">
            <v>化学19(1)</v>
          </cell>
          <cell r="F221">
            <v>59</v>
          </cell>
        </row>
        <row r="222">
          <cell r="E222" t="str">
            <v>化学19(2)</v>
          </cell>
          <cell r="F222">
            <v>59</v>
          </cell>
        </row>
        <row r="223">
          <cell r="E223" t="str">
            <v>材料化学19(1)</v>
          </cell>
          <cell r="F223">
            <v>35</v>
          </cell>
        </row>
        <row r="224">
          <cell r="E224" t="str">
            <v>材料化学19(2)</v>
          </cell>
          <cell r="F224">
            <v>32</v>
          </cell>
        </row>
        <row r="225">
          <cell r="E225" t="str">
            <v>化学工程与工艺19(1)</v>
          </cell>
          <cell r="F225">
            <v>44</v>
          </cell>
        </row>
        <row r="226">
          <cell r="E226" t="str">
            <v>化学工程与工艺19(2)</v>
          </cell>
          <cell r="F226">
            <v>35</v>
          </cell>
        </row>
        <row r="227">
          <cell r="E227" t="str">
            <v>高分子材料与工程19(1)</v>
          </cell>
          <cell r="F227">
            <v>31</v>
          </cell>
        </row>
        <row r="228">
          <cell r="E228" t="str">
            <v>高分子材料与工程19(2)</v>
          </cell>
          <cell r="F228">
            <v>31</v>
          </cell>
        </row>
        <row r="229">
          <cell r="E229" t="str">
            <v>化学(升本)19(1)</v>
          </cell>
          <cell r="F229">
            <v>31</v>
          </cell>
        </row>
        <row r="230">
          <cell r="E230" t="str">
            <v>化学(升本)19(2)</v>
          </cell>
          <cell r="F230">
            <v>31</v>
          </cell>
        </row>
        <row r="231">
          <cell r="E231" t="str">
            <v>计算机科学与技术19(1)</v>
          </cell>
          <cell r="F231">
            <v>38</v>
          </cell>
        </row>
        <row r="232">
          <cell r="E232" t="str">
            <v>计算机科学与技术19(2)</v>
          </cell>
          <cell r="F232">
            <v>44</v>
          </cell>
        </row>
        <row r="233">
          <cell r="E233" t="str">
            <v>电子信息工程19(1)</v>
          </cell>
          <cell r="F233">
            <v>39</v>
          </cell>
        </row>
        <row r="234">
          <cell r="E234" t="str">
            <v>电子信息工程19(2)</v>
          </cell>
          <cell r="F234">
            <v>34</v>
          </cell>
        </row>
        <row r="235">
          <cell r="E235" t="str">
            <v>通信工程19(1)</v>
          </cell>
          <cell r="F235">
            <v>41</v>
          </cell>
        </row>
        <row r="236">
          <cell r="E236" t="str">
            <v>通信工程19(2)</v>
          </cell>
          <cell r="F236">
            <v>36</v>
          </cell>
        </row>
        <row r="237">
          <cell r="E237" t="str">
            <v>电气工程及其自动化19(1)</v>
          </cell>
          <cell r="F237">
            <v>28</v>
          </cell>
        </row>
        <row r="238">
          <cell r="E238" t="str">
            <v>电气工程及其自动化19(2)</v>
          </cell>
          <cell r="F238">
            <v>38</v>
          </cell>
        </row>
        <row r="239">
          <cell r="E239" t="str">
            <v>电气工程及其自动化19(3)</v>
          </cell>
          <cell r="F239">
            <v>37</v>
          </cell>
        </row>
        <row r="240">
          <cell r="E240" t="str">
            <v>电气工程及其自动化19(4)</v>
          </cell>
          <cell r="F240">
            <v>33</v>
          </cell>
        </row>
        <row r="241">
          <cell r="E241" t="str">
            <v>网络工程19(1)</v>
          </cell>
          <cell r="F241">
            <v>45</v>
          </cell>
        </row>
        <row r="242">
          <cell r="E242" t="str">
            <v>物联网工程19(1)</v>
          </cell>
          <cell r="F242">
            <v>41</v>
          </cell>
        </row>
        <row r="243">
          <cell r="E243" t="str">
            <v>软件工程19(1)</v>
          </cell>
          <cell r="F243">
            <v>40</v>
          </cell>
        </row>
        <row r="244">
          <cell r="E244" t="str">
            <v>软件工程19(2)</v>
          </cell>
          <cell r="F244">
            <v>39</v>
          </cell>
        </row>
        <row r="245">
          <cell r="E245" t="str">
            <v>数据科学与大数据技术19(1)</v>
          </cell>
          <cell r="F245">
            <v>44</v>
          </cell>
        </row>
        <row r="246">
          <cell r="E246" t="str">
            <v>数据科学与大数据技术19(2)</v>
          </cell>
          <cell r="F246">
            <v>42</v>
          </cell>
        </row>
        <row r="247">
          <cell r="E247" t="str">
            <v>自动化(对口)19(1)</v>
          </cell>
          <cell r="F247">
            <v>45</v>
          </cell>
        </row>
        <row r="248">
          <cell r="E248" t="str">
            <v>自动化(对口)19(2)</v>
          </cell>
          <cell r="F248">
            <v>43</v>
          </cell>
        </row>
        <row r="249">
          <cell r="E249" t="str">
            <v>网络工程(对口)19(2)</v>
          </cell>
          <cell r="F249">
            <v>55</v>
          </cell>
        </row>
        <row r="250">
          <cell r="E250" t="str">
            <v>物联网工程(对口)19(2)</v>
          </cell>
          <cell r="F250">
            <v>49</v>
          </cell>
        </row>
        <row r="251">
          <cell r="E251" t="str">
            <v>美术学19(1)</v>
          </cell>
          <cell r="F251">
            <v>28</v>
          </cell>
        </row>
        <row r="252">
          <cell r="E252" t="str">
            <v>美术学19(2)</v>
          </cell>
          <cell r="F252">
            <v>28</v>
          </cell>
        </row>
        <row r="253">
          <cell r="E253" t="str">
            <v>美术学19(3)</v>
          </cell>
          <cell r="F253">
            <v>28</v>
          </cell>
        </row>
        <row r="254">
          <cell r="E254" t="str">
            <v>动画19(1)</v>
          </cell>
          <cell r="F254">
            <v>23</v>
          </cell>
        </row>
        <row r="255">
          <cell r="E255" t="str">
            <v>动画19(2)</v>
          </cell>
          <cell r="F255">
            <v>23</v>
          </cell>
        </row>
        <row r="256">
          <cell r="E256" t="str">
            <v>环境设计19(1)</v>
          </cell>
          <cell r="F256">
            <v>24</v>
          </cell>
        </row>
        <row r="257">
          <cell r="E257" t="str">
            <v>环境设计19(2)</v>
          </cell>
          <cell r="F257">
            <v>24</v>
          </cell>
        </row>
        <row r="258">
          <cell r="E258" t="str">
            <v>环境设计19(3)</v>
          </cell>
          <cell r="F258">
            <v>25</v>
          </cell>
        </row>
        <row r="259">
          <cell r="E259" t="str">
            <v>产品设计19(1)</v>
          </cell>
          <cell r="F259">
            <v>25</v>
          </cell>
        </row>
        <row r="260">
          <cell r="E260" t="str">
            <v>产品设计19(2)</v>
          </cell>
          <cell r="F260">
            <v>24</v>
          </cell>
        </row>
        <row r="261">
          <cell r="E261" t="str">
            <v>产品设计19(3)</v>
          </cell>
          <cell r="F261">
            <v>23</v>
          </cell>
        </row>
        <row r="262">
          <cell r="E262" t="str">
            <v>视觉传达设计19(1)</v>
          </cell>
          <cell r="F262">
            <v>24</v>
          </cell>
        </row>
        <row r="263">
          <cell r="E263" t="str">
            <v>视觉传达设计19(2)</v>
          </cell>
          <cell r="F263">
            <v>24</v>
          </cell>
        </row>
        <row r="264">
          <cell r="E264" t="str">
            <v>视觉传达设计19(3)</v>
          </cell>
          <cell r="F264">
            <v>25</v>
          </cell>
        </row>
        <row r="265">
          <cell r="E265" t="str">
            <v>体育教育19(1)</v>
          </cell>
          <cell r="F265">
            <v>32</v>
          </cell>
        </row>
        <row r="266">
          <cell r="E266" t="str">
            <v>体育教育19(2)</v>
          </cell>
          <cell r="F266">
            <v>31</v>
          </cell>
        </row>
        <row r="267">
          <cell r="E267" t="str">
            <v>体育教育19(3)</v>
          </cell>
          <cell r="F267">
            <v>29</v>
          </cell>
        </row>
        <row r="268">
          <cell r="E268" t="str">
            <v>体育教育19(4)</v>
          </cell>
          <cell r="F268">
            <v>31</v>
          </cell>
        </row>
        <row r="269">
          <cell r="E269" t="str">
            <v>休闲体育19(1)</v>
          </cell>
          <cell r="F269">
            <v>20</v>
          </cell>
        </row>
        <row r="270">
          <cell r="E270" t="str">
            <v>休闲体育19(2)</v>
          </cell>
          <cell r="F270">
            <v>21</v>
          </cell>
        </row>
        <row r="271">
          <cell r="E271" t="str">
            <v>社会体育指导与管理19(1)</v>
          </cell>
          <cell r="F271">
            <v>26</v>
          </cell>
        </row>
        <row r="272">
          <cell r="E272" t="str">
            <v>社会体育指导与管理19(2)</v>
          </cell>
          <cell r="F272">
            <v>27</v>
          </cell>
        </row>
        <row r="273">
          <cell r="E273" t="str">
            <v>音乐学19(1)</v>
          </cell>
          <cell r="F273">
            <v>30</v>
          </cell>
        </row>
        <row r="274">
          <cell r="E274" t="str">
            <v>音乐学19(2)</v>
          </cell>
          <cell r="F274">
            <v>29</v>
          </cell>
        </row>
        <row r="275">
          <cell r="E275" t="str">
            <v>音乐学19(3)</v>
          </cell>
          <cell r="F275">
            <v>29</v>
          </cell>
        </row>
        <row r="276">
          <cell r="E276" t="str">
            <v>音乐学19(4)</v>
          </cell>
          <cell r="F276">
            <v>30</v>
          </cell>
        </row>
        <row r="277">
          <cell r="E277" t="str">
            <v>音乐表演19(1)</v>
          </cell>
          <cell r="F277">
            <v>29</v>
          </cell>
        </row>
        <row r="278">
          <cell r="E278" t="str">
            <v>音乐表演19(2)</v>
          </cell>
          <cell r="F278">
            <v>28</v>
          </cell>
        </row>
        <row r="279">
          <cell r="E279" t="str">
            <v>国际经济与贸易19(1)</v>
          </cell>
          <cell r="F279">
            <v>38</v>
          </cell>
        </row>
        <row r="280">
          <cell r="E280" t="str">
            <v>国际经济与贸易19(2)</v>
          </cell>
          <cell r="F280">
            <v>33</v>
          </cell>
        </row>
        <row r="281">
          <cell r="E281" t="str">
            <v>会计学19(1)</v>
          </cell>
          <cell r="F281">
            <v>50</v>
          </cell>
        </row>
        <row r="282">
          <cell r="E282" t="str">
            <v>会计学19(2)</v>
          </cell>
          <cell r="F282">
            <v>49</v>
          </cell>
        </row>
        <row r="283">
          <cell r="E283" t="str">
            <v>电子商务19(1)</v>
          </cell>
          <cell r="F283">
            <v>38</v>
          </cell>
        </row>
        <row r="284">
          <cell r="E284" t="str">
            <v>财务管理19(1)</v>
          </cell>
          <cell r="F284">
            <v>46</v>
          </cell>
        </row>
        <row r="285">
          <cell r="E285" t="str">
            <v>财务管理19(2)</v>
          </cell>
          <cell r="F285">
            <v>46</v>
          </cell>
        </row>
        <row r="286">
          <cell r="E286" t="str">
            <v>金融工程19(1)</v>
          </cell>
          <cell r="F286">
            <v>43</v>
          </cell>
        </row>
        <row r="287">
          <cell r="E287" t="str">
            <v>金融工程19(2)</v>
          </cell>
          <cell r="F287">
            <v>42</v>
          </cell>
        </row>
        <row r="288">
          <cell r="E288" t="str">
            <v>物流工程19(1)</v>
          </cell>
          <cell r="F288">
            <v>31</v>
          </cell>
        </row>
        <row r="289">
          <cell r="E289" t="str">
            <v>物流工程19(2)</v>
          </cell>
          <cell r="F289">
            <v>32</v>
          </cell>
        </row>
        <row r="290">
          <cell r="E290" t="str">
            <v>市场营销(对口)19(1)</v>
          </cell>
          <cell r="F290">
            <v>48</v>
          </cell>
        </row>
        <row r="291">
          <cell r="E291" t="str">
            <v>市场营销(对口)19(2)</v>
          </cell>
          <cell r="F291">
            <v>50</v>
          </cell>
        </row>
        <row r="292">
          <cell r="E292" t="str">
            <v>电子商务(升本)19(1)</v>
          </cell>
          <cell r="F292">
            <v>55</v>
          </cell>
        </row>
        <row r="293">
          <cell r="E293" t="str">
            <v>电子商务(升本)19(2)</v>
          </cell>
          <cell r="F293">
            <v>56</v>
          </cell>
        </row>
        <row r="294">
          <cell r="E294" t="str">
            <v>生物科学19(1)</v>
          </cell>
          <cell r="F294">
            <v>54</v>
          </cell>
        </row>
        <row r="295">
          <cell r="E295" t="str">
            <v>生物科学19(2)</v>
          </cell>
          <cell r="F295">
            <v>54</v>
          </cell>
        </row>
        <row r="296">
          <cell r="E296" t="str">
            <v>生物工程19(1)</v>
          </cell>
          <cell r="F296">
            <v>31</v>
          </cell>
        </row>
        <row r="297">
          <cell r="E297" t="str">
            <v>生物工程19(2)</v>
          </cell>
          <cell r="F297">
            <v>31</v>
          </cell>
        </row>
        <row r="298">
          <cell r="E298" t="str">
            <v>食品质量与安全19(1)</v>
          </cell>
          <cell r="F298">
            <v>35</v>
          </cell>
        </row>
        <row r="299">
          <cell r="E299" t="str">
            <v>食品质量与安全19(2)</v>
          </cell>
          <cell r="F299">
            <v>30</v>
          </cell>
        </row>
        <row r="300">
          <cell r="E300" t="str">
            <v>生物制药19(1)</v>
          </cell>
          <cell r="F300">
            <v>32</v>
          </cell>
        </row>
        <row r="301">
          <cell r="E301" t="str">
            <v>生物制药19(2)</v>
          </cell>
          <cell r="F301">
            <v>36</v>
          </cell>
        </row>
        <row r="302">
          <cell r="E302" t="str">
            <v>园林(对口)19(1)</v>
          </cell>
          <cell r="F302">
            <v>44</v>
          </cell>
        </row>
        <row r="303">
          <cell r="E303" t="str">
            <v>园林(对口)19(2)</v>
          </cell>
          <cell r="F303">
            <v>45</v>
          </cell>
        </row>
        <row r="304">
          <cell r="E304" t="str">
            <v>生物科学(升本)19(1)</v>
          </cell>
          <cell r="F304">
            <v>55</v>
          </cell>
        </row>
        <row r="305">
          <cell r="E305" t="str">
            <v>生物科学(升本)19(2)</v>
          </cell>
          <cell r="F305">
            <v>55</v>
          </cell>
        </row>
        <row r="306">
          <cell r="E306" t="str">
            <v>轨道交通信号与控制19(1)</v>
          </cell>
          <cell r="F306">
            <v>32</v>
          </cell>
        </row>
        <row r="307">
          <cell r="E307" t="str">
            <v>轨道交通信号与控制19(2)</v>
          </cell>
          <cell r="F307">
            <v>37</v>
          </cell>
        </row>
        <row r="308">
          <cell r="E308" t="str">
            <v>机械设计制造及其自动化19(1)</v>
          </cell>
          <cell r="F308">
            <v>36</v>
          </cell>
        </row>
        <row r="309">
          <cell r="E309" t="str">
            <v>机械设计制造及其自动化19(2)</v>
          </cell>
          <cell r="F309">
            <v>39</v>
          </cell>
        </row>
        <row r="310">
          <cell r="E310" t="str">
            <v>法律事务(社会)19(1)</v>
          </cell>
          <cell r="F310">
            <v>43</v>
          </cell>
        </row>
        <row r="311">
          <cell r="E311" t="str">
            <v>法律事务(社会)19(2)</v>
          </cell>
          <cell r="F311">
            <v>47</v>
          </cell>
        </row>
        <row r="312">
          <cell r="E312" t="str">
            <v>行政管理(社会)19(1)</v>
          </cell>
          <cell r="F312">
            <v>48</v>
          </cell>
        </row>
        <row r="313">
          <cell r="E313" t="str">
            <v>行政管理(社会)19(2)</v>
          </cell>
          <cell r="F313">
            <v>55</v>
          </cell>
        </row>
        <row r="314">
          <cell r="E314" t="str">
            <v>行政管理(社会)19(4)</v>
          </cell>
          <cell r="F314">
            <v>52</v>
          </cell>
        </row>
        <row r="315">
          <cell r="E315" t="str">
            <v>物流管理(社会)19(1)</v>
          </cell>
          <cell r="F315">
            <v>49</v>
          </cell>
        </row>
        <row r="316">
          <cell r="E316" t="str">
            <v>社区管理与服务(社会)19(1)</v>
          </cell>
          <cell r="F316">
            <v>41</v>
          </cell>
        </row>
        <row r="317">
          <cell r="E317" t="str">
            <v>社区管理与服务(社会)19(2)</v>
          </cell>
          <cell r="F317">
            <v>39</v>
          </cell>
        </row>
        <row r="318">
          <cell r="E318" t="str">
            <v>计算机应用技术(社会)19(1)</v>
          </cell>
          <cell r="F318">
            <v>40</v>
          </cell>
        </row>
        <row r="319">
          <cell r="E319" t="str">
            <v>计算机应用技术(社会)19(2)</v>
          </cell>
          <cell r="F319">
            <v>43</v>
          </cell>
        </row>
        <row r="320">
          <cell r="E320" t="str">
            <v>计算机应用技术(社会)19(3)</v>
          </cell>
          <cell r="F320">
            <v>42</v>
          </cell>
        </row>
        <row r="321">
          <cell r="E321" t="str">
            <v>会计(社会)19(1)</v>
          </cell>
          <cell r="F321">
            <v>55</v>
          </cell>
        </row>
        <row r="322">
          <cell r="E322" t="str">
            <v>会计(社会)19(2)</v>
          </cell>
          <cell r="F322">
            <v>57</v>
          </cell>
        </row>
        <row r="323">
          <cell r="E323" t="str">
            <v>行政管理(社会)19(3)</v>
          </cell>
          <cell r="F323">
            <v>53</v>
          </cell>
        </row>
        <row r="324">
          <cell r="E324" t="str">
            <v>思想政治教育18(1)</v>
          </cell>
          <cell r="F324">
            <v>51</v>
          </cell>
        </row>
        <row r="325">
          <cell r="E325" t="str">
            <v>法学18(1)</v>
          </cell>
          <cell r="F325">
            <v>67</v>
          </cell>
        </row>
        <row r="326">
          <cell r="E326" t="str">
            <v>法学18(2)</v>
          </cell>
          <cell r="F326">
            <v>67</v>
          </cell>
        </row>
        <row r="327">
          <cell r="E327" t="str">
            <v>文化产业管理18(1)</v>
          </cell>
          <cell r="F327">
            <v>26</v>
          </cell>
        </row>
        <row r="328">
          <cell r="E328" t="str">
            <v>社会工作18(1)</v>
          </cell>
          <cell r="F328">
            <v>34</v>
          </cell>
        </row>
        <row r="329">
          <cell r="E329" t="str">
            <v>社会工作(对口)18(2)</v>
          </cell>
          <cell r="F329">
            <v>56</v>
          </cell>
        </row>
        <row r="330">
          <cell r="E330" t="str">
            <v>汉语言文学18(1)</v>
          </cell>
          <cell r="F330">
            <v>55</v>
          </cell>
        </row>
        <row r="331">
          <cell r="E331" t="str">
            <v>汉语言文学18(2)</v>
          </cell>
          <cell r="F331">
            <v>53</v>
          </cell>
        </row>
        <row r="332">
          <cell r="E332" t="str">
            <v>汉语言文学18(3)</v>
          </cell>
          <cell r="F332">
            <v>55</v>
          </cell>
        </row>
        <row r="333">
          <cell r="E333" t="str">
            <v>广告学18(1)</v>
          </cell>
          <cell r="F333">
            <v>41</v>
          </cell>
        </row>
        <row r="334">
          <cell r="E334" t="str">
            <v>新闻学18(1)</v>
          </cell>
          <cell r="F334">
            <v>35</v>
          </cell>
        </row>
        <row r="335">
          <cell r="E335" t="str">
            <v>戏剧影视文学18(1)</v>
          </cell>
          <cell r="F335">
            <v>29</v>
          </cell>
        </row>
        <row r="336">
          <cell r="E336" t="str">
            <v>文化产业管理(对口)18(2)</v>
          </cell>
          <cell r="F336">
            <v>54</v>
          </cell>
        </row>
        <row r="337">
          <cell r="E337" t="str">
            <v>英语18(1)</v>
          </cell>
          <cell r="F337">
            <v>42</v>
          </cell>
        </row>
        <row r="338">
          <cell r="E338" t="str">
            <v>英语18(2)</v>
          </cell>
          <cell r="F338">
            <v>42</v>
          </cell>
        </row>
        <row r="339">
          <cell r="E339" t="str">
            <v>英语18(3)</v>
          </cell>
          <cell r="F339">
            <v>41</v>
          </cell>
        </row>
        <row r="340">
          <cell r="E340" t="str">
            <v>英语18(4)</v>
          </cell>
          <cell r="F340">
            <v>42</v>
          </cell>
        </row>
        <row r="341">
          <cell r="E341" t="str">
            <v>英语18(5)</v>
          </cell>
          <cell r="F341">
            <v>42</v>
          </cell>
        </row>
        <row r="342">
          <cell r="E342" t="str">
            <v>英语18(6)</v>
          </cell>
          <cell r="F342">
            <v>41</v>
          </cell>
        </row>
        <row r="343">
          <cell r="E343" t="str">
            <v>商务英语(联合)18(1)</v>
          </cell>
          <cell r="F343">
            <v>49</v>
          </cell>
        </row>
        <row r="344">
          <cell r="E344" t="str">
            <v>商务英语18(2)</v>
          </cell>
          <cell r="F344">
            <v>39</v>
          </cell>
        </row>
        <row r="345">
          <cell r="E345" t="str">
            <v>商务英语18(3)</v>
          </cell>
          <cell r="F345">
            <v>39</v>
          </cell>
        </row>
        <row r="346">
          <cell r="E346" t="str">
            <v>小学教育18(1)</v>
          </cell>
          <cell r="F346">
            <v>41</v>
          </cell>
        </row>
        <row r="347">
          <cell r="E347" t="str">
            <v>小学教育18(2)</v>
          </cell>
          <cell r="F347">
            <v>40</v>
          </cell>
        </row>
        <row r="348">
          <cell r="E348" t="str">
            <v>小学教育18(3)</v>
          </cell>
          <cell r="F348">
            <v>41</v>
          </cell>
        </row>
        <row r="349">
          <cell r="E349" t="str">
            <v>小学教育18(4)</v>
          </cell>
          <cell r="F349">
            <v>41</v>
          </cell>
        </row>
        <row r="350">
          <cell r="E350" t="str">
            <v>小学教育18(5)</v>
          </cell>
          <cell r="F350">
            <v>41</v>
          </cell>
        </row>
        <row r="351">
          <cell r="E351" t="str">
            <v>学前教育18(1)</v>
          </cell>
          <cell r="F351">
            <v>48</v>
          </cell>
        </row>
        <row r="352">
          <cell r="E352" t="str">
            <v>应用心理学18(1)</v>
          </cell>
          <cell r="F352">
            <v>32</v>
          </cell>
        </row>
        <row r="353">
          <cell r="E353" t="str">
            <v>学前教育(对口)18(3)</v>
          </cell>
          <cell r="F353">
            <v>36</v>
          </cell>
        </row>
        <row r="354">
          <cell r="E354" t="str">
            <v>学前教育(对口)18(4)</v>
          </cell>
          <cell r="F354">
            <v>34</v>
          </cell>
        </row>
        <row r="355">
          <cell r="E355" t="str">
            <v>数学与应用数学18(1)</v>
          </cell>
          <cell r="F355">
            <v>46</v>
          </cell>
        </row>
        <row r="356">
          <cell r="E356" t="str">
            <v>数学与应用数学18(2)</v>
          </cell>
          <cell r="F356">
            <v>47</v>
          </cell>
        </row>
        <row r="357">
          <cell r="E357" t="str">
            <v>数学与应用数学18(3)</v>
          </cell>
          <cell r="F357">
            <v>47</v>
          </cell>
        </row>
        <row r="358">
          <cell r="E358" t="str">
            <v>数学与应用数学18(4)</v>
          </cell>
          <cell r="F358">
            <v>46</v>
          </cell>
        </row>
        <row r="359">
          <cell r="E359" t="str">
            <v>金融数学18(1)</v>
          </cell>
          <cell r="F359">
            <v>40</v>
          </cell>
        </row>
        <row r="360">
          <cell r="E360" t="str">
            <v>金融数学18(2)</v>
          </cell>
          <cell r="F360">
            <v>40</v>
          </cell>
        </row>
        <row r="361">
          <cell r="E361" t="str">
            <v>物理学18(1)</v>
          </cell>
          <cell r="F361">
            <v>34</v>
          </cell>
        </row>
        <row r="362">
          <cell r="E362" t="str">
            <v>物理学18(2)</v>
          </cell>
          <cell r="F362">
            <v>35</v>
          </cell>
        </row>
        <row r="363">
          <cell r="E363" t="str">
            <v>化学18(1)</v>
          </cell>
          <cell r="F363">
            <v>42</v>
          </cell>
        </row>
        <row r="364">
          <cell r="E364" t="str">
            <v>化学18(2)</v>
          </cell>
          <cell r="F364">
            <v>40</v>
          </cell>
        </row>
        <row r="365">
          <cell r="E365" t="str">
            <v>化学18(3)</v>
          </cell>
          <cell r="F365">
            <v>41</v>
          </cell>
        </row>
        <row r="366">
          <cell r="E366" t="str">
            <v>化学18(4)</v>
          </cell>
          <cell r="F366">
            <v>40</v>
          </cell>
        </row>
        <row r="367">
          <cell r="E367" t="str">
            <v>材料化学18(1)</v>
          </cell>
          <cell r="F367">
            <v>47</v>
          </cell>
        </row>
        <row r="368">
          <cell r="E368" t="str">
            <v>化学工程与工艺18(1)</v>
          </cell>
          <cell r="F368">
            <v>51</v>
          </cell>
        </row>
        <row r="369">
          <cell r="E369" t="str">
            <v>高分子材料与工程18(1)</v>
          </cell>
          <cell r="F369">
            <v>47</v>
          </cell>
        </row>
        <row r="370">
          <cell r="E370" t="str">
            <v>计算机科学与技术18(1)</v>
          </cell>
          <cell r="F370">
            <v>45</v>
          </cell>
        </row>
        <row r="371">
          <cell r="E371" t="str">
            <v>计算机科学与技术18(2)</v>
          </cell>
          <cell r="F371">
            <v>44</v>
          </cell>
        </row>
        <row r="372">
          <cell r="E372" t="str">
            <v>自动化18(1)</v>
          </cell>
          <cell r="F372">
            <v>24</v>
          </cell>
        </row>
        <row r="373">
          <cell r="E373" t="str">
            <v>自动化18(2)</v>
          </cell>
          <cell r="F373">
            <v>24</v>
          </cell>
        </row>
        <row r="374">
          <cell r="E374" t="str">
            <v>电子信息工程18(1)</v>
          </cell>
          <cell r="F374">
            <v>29</v>
          </cell>
        </row>
        <row r="375">
          <cell r="E375" t="str">
            <v>电子信息工程18(2)</v>
          </cell>
          <cell r="F375">
            <v>30</v>
          </cell>
        </row>
        <row r="376">
          <cell r="E376" t="str">
            <v>电子信息工程18(3)</v>
          </cell>
          <cell r="F376">
            <v>36</v>
          </cell>
        </row>
        <row r="377">
          <cell r="E377" t="str">
            <v>电子信息工程18(4)</v>
          </cell>
          <cell r="F377">
            <v>33</v>
          </cell>
        </row>
        <row r="378">
          <cell r="E378" t="str">
            <v>通信工程18(1)</v>
          </cell>
          <cell r="F378">
            <v>29</v>
          </cell>
        </row>
        <row r="379">
          <cell r="E379" t="str">
            <v>通信工程18(2)</v>
          </cell>
          <cell r="F379">
            <v>31</v>
          </cell>
        </row>
        <row r="380">
          <cell r="E380" t="str">
            <v>通信工程18(3)</v>
          </cell>
          <cell r="F380">
            <v>27</v>
          </cell>
        </row>
        <row r="381">
          <cell r="E381" t="str">
            <v>电气工程及其自动化18(1)</v>
          </cell>
          <cell r="F381">
            <v>34</v>
          </cell>
        </row>
        <row r="382">
          <cell r="E382" t="str">
            <v>电气工程及其自动化18(2)</v>
          </cell>
          <cell r="F382">
            <v>33</v>
          </cell>
        </row>
        <row r="383">
          <cell r="E383" t="str">
            <v>电气工程及其自动化18(3)</v>
          </cell>
          <cell r="F383">
            <v>32</v>
          </cell>
        </row>
        <row r="384">
          <cell r="E384" t="str">
            <v>电气工程及其自动化18(4)</v>
          </cell>
          <cell r="F384">
            <v>33</v>
          </cell>
        </row>
        <row r="385">
          <cell r="E385" t="str">
            <v>网络工程18(1)</v>
          </cell>
          <cell r="F385">
            <v>43</v>
          </cell>
        </row>
        <row r="386">
          <cell r="E386" t="str">
            <v>数字媒体技术18(1)</v>
          </cell>
          <cell r="F386">
            <v>39</v>
          </cell>
        </row>
        <row r="387">
          <cell r="E387" t="str">
            <v>物联网工程18(1)</v>
          </cell>
          <cell r="F387">
            <v>40</v>
          </cell>
        </row>
        <row r="388">
          <cell r="E388" t="str">
            <v>软件工程18(1)</v>
          </cell>
          <cell r="F388">
            <v>41</v>
          </cell>
        </row>
        <row r="389">
          <cell r="E389" t="str">
            <v>软件工程18(2)</v>
          </cell>
          <cell r="F389">
            <v>46</v>
          </cell>
        </row>
        <row r="390">
          <cell r="E390" t="str">
            <v>自动化(对口)18(3)</v>
          </cell>
          <cell r="F390">
            <v>41</v>
          </cell>
        </row>
        <row r="391">
          <cell r="E391" t="str">
            <v>自动化(对口)18(4)</v>
          </cell>
          <cell r="F391">
            <v>40</v>
          </cell>
        </row>
        <row r="392">
          <cell r="E392" t="str">
            <v>网络工程(对口)18(2)</v>
          </cell>
          <cell r="F392">
            <v>44</v>
          </cell>
        </row>
        <row r="393">
          <cell r="E393" t="str">
            <v>网络工程(对口)18(3)</v>
          </cell>
          <cell r="F393">
            <v>43</v>
          </cell>
        </row>
        <row r="394">
          <cell r="E394" t="str">
            <v>物联网工程(对口)18(2)</v>
          </cell>
          <cell r="F394">
            <v>39</v>
          </cell>
        </row>
        <row r="395">
          <cell r="E395" t="str">
            <v>美术学18(1)</v>
          </cell>
          <cell r="F395">
            <v>30</v>
          </cell>
        </row>
        <row r="396">
          <cell r="E396" t="str">
            <v>美术学18(2)</v>
          </cell>
          <cell r="F396">
            <v>29</v>
          </cell>
        </row>
        <row r="397">
          <cell r="E397" t="str">
            <v>美术学18(3)</v>
          </cell>
          <cell r="F397">
            <v>30</v>
          </cell>
        </row>
        <row r="398">
          <cell r="E398" t="str">
            <v>动画18(1)</v>
          </cell>
          <cell r="F398">
            <v>21</v>
          </cell>
        </row>
        <row r="399">
          <cell r="E399" t="str">
            <v>动画18(2)</v>
          </cell>
          <cell r="F399">
            <v>22</v>
          </cell>
        </row>
        <row r="400">
          <cell r="E400" t="str">
            <v>环境设计18(1)</v>
          </cell>
          <cell r="F400">
            <v>28</v>
          </cell>
        </row>
        <row r="401">
          <cell r="E401" t="str">
            <v>环境设计18(2)</v>
          </cell>
          <cell r="F401">
            <v>27</v>
          </cell>
        </row>
        <row r="402">
          <cell r="E402" t="str">
            <v>环境设计18(3)</v>
          </cell>
          <cell r="F402">
            <v>27</v>
          </cell>
        </row>
        <row r="403">
          <cell r="E403" t="str">
            <v>产品设计18(1)</v>
          </cell>
          <cell r="F403">
            <v>20</v>
          </cell>
        </row>
        <row r="404">
          <cell r="E404" t="str">
            <v>产品设计18(2)</v>
          </cell>
          <cell r="F404">
            <v>20</v>
          </cell>
        </row>
        <row r="405">
          <cell r="E405" t="str">
            <v>产品设计18(3)</v>
          </cell>
          <cell r="F405">
            <v>22</v>
          </cell>
        </row>
        <row r="406">
          <cell r="E406" t="str">
            <v>视觉传达设计18(1)</v>
          </cell>
          <cell r="F406">
            <v>25</v>
          </cell>
        </row>
        <row r="407">
          <cell r="E407" t="str">
            <v>视觉传达设计18(2)</v>
          </cell>
          <cell r="F407">
            <v>24</v>
          </cell>
        </row>
        <row r="408">
          <cell r="E408" t="str">
            <v>体育教育18(1)</v>
          </cell>
          <cell r="F408">
            <v>32</v>
          </cell>
        </row>
        <row r="409">
          <cell r="E409" t="str">
            <v>体育教育18(2)</v>
          </cell>
          <cell r="F409">
            <v>32</v>
          </cell>
        </row>
        <row r="410">
          <cell r="E410" t="str">
            <v>体育教育18(3)</v>
          </cell>
          <cell r="F410">
            <v>30</v>
          </cell>
        </row>
        <row r="411">
          <cell r="E411" t="str">
            <v>体育教育18(4)</v>
          </cell>
          <cell r="F411">
            <v>31</v>
          </cell>
        </row>
        <row r="412">
          <cell r="E412" t="str">
            <v>休闲体育18(1)</v>
          </cell>
          <cell r="F412">
            <v>24</v>
          </cell>
        </row>
        <row r="413">
          <cell r="E413" t="str">
            <v>休闲体育18(2)</v>
          </cell>
          <cell r="F413">
            <v>20</v>
          </cell>
        </row>
        <row r="414">
          <cell r="E414" t="str">
            <v>社会体育指导与管理18(1)</v>
          </cell>
          <cell r="F414">
            <v>24</v>
          </cell>
        </row>
        <row r="415">
          <cell r="E415" t="str">
            <v>社会体育指导与管理18(2)</v>
          </cell>
          <cell r="F415">
            <v>22</v>
          </cell>
        </row>
        <row r="416">
          <cell r="E416" t="str">
            <v>音乐学18(1)</v>
          </cell>
          <cell r="F416">
            <v>28</v>
          </cell>
        </row>
        <row r="417">
          <cell r="E417" t="str">
            <v>音乐学18(2)</v>
          </cell>
          <cell r="F417">
            <v>28</v>
          </cell>
        </row>
        <row r="418">
          <cell r="E418" t="str">
            <v>音乐学18(3)</v>
          </cell>
          <cell r="F418">
            <v>28</v>
          </cell>
        </row>
        <row r="419">
          <cell r="E419" t="str">
            <v>音乐学18(4)</v>
          </cell>
          <cell r="F419">
            <v>27</v>
          </cell>
        </row>
        <row r="420">
          <cell r="E420" t="str">
            <v>音乐表演18(1)</v>
          </cell>
          <cell r="F420">
            <v>34</v>
          </cell>
        </row>
        <row r="421">
          <cell r="E421" t="str">
            <v>音乐表演18(2)</v>
          </cell>
          <cell r="F421">
            <v>32</v>
          </cell>
        </row>
        <row r="422">
          <cell r="E422" t="str">
            <v>国际经济与贸易(联合)18(1)</v>
          </cell>
          <cell r="F422">
            <v>47</v>
          </cell>
        </row>
        <row r="423">
          <cell r="E423" t="str">
            <v>国际经济与贸易(联合)18(2)</v>
          </cell>
          <cell r="F423">
            <v>45</v>
          </cell>
        </row>
        <row r="424">
          <cell r="E424" t="str">
            <v>会计学18(1)</v>
          </cell>
          <cell r="F424">
            <v>62</v>
          </cell>
        </row>
        <row r="425">
          <cell r="E425" t="str">
            <v>会计学18(2)</v>
          </cell>
          <cell r="F425">
            <v>62</v>
          </cell>
        </row>
        <row r="426">
          <cell r="E426" t="str">
            <v>电子商务18(1)</v>
          </cell>
          <cell r="F426">
            <v>23</v>
          </cell>
        </row>
        <row r="427">
          <cell r="E427" t="str">
            <v>电子商务18(2)</v>
          </cell>
          <cell r="F427">
            <v>31</v>
          </cell>
        </row>
        <row r="428">
          <cell r="E428" t="str">
            <v>财务管理18(1)</v>
          </cell>
          <cell r="F428">
            <v>51</v>
          </cell>
        </row>
        <row r="429">
          <cell r="E429" t="str">
            <v>财务管理18(2)</v>
          </cell>
          <cell r="F429">
            <v>51</v>
          </cell>
        </row>
        <row r="430">
          <cell r="E430" t="str">
            <v>金融工程18(1)</v>
          </cell>
          <cell r="F430">
            <v>34</v>
          </cell>
        </row>
        <row r="431">
          <cell r="E431" t="str">
            <v>金融工程18(2)</v>
          </cell>
          <cell r="F431">
            <v>34</v>
          </cell>
        </row>
        <row r="432">
          <cell r="E432" t="str">
            <v>物流工程18(1)</v>
          </cell>
          <cell r="F432">
            <v>26</v>
          </cell>
        </row>
        <row r="433">
          <cell r="E433" t="str">
            <v>物流工程18(2)</v>
          </cell>
          <cell r="F433">
            <v>31</v>
          </cell>
        </row>
        <row r="434">
          <cell r="E434" t="str">
            <v>市场营销(对口)18(1)</v>
          </cell>
          <cell r="F434">
            <v>49</v>
          </cell>
        </row>
        <row r="435">
          <cell r="E435" t="str">
            <v>市场营销(对口)18(2)</v>
          </cell>
          <cell r="F435">
            <v>49</v>
          </cell>
        </row>
        <row r="436">
          <cell r="E436" t="str">
            <v>生物科学18(1)</v>
          </cell>
          <cell r="F436">
            <v>55</v>
          </cell>
        </row>
        <row r="437">
          <cell r="E437" t="str">
            <v>生物科学18(2)</v>
          </cell>
          <cell r="F437">
            <v>54</v>
          </cell>
        </row>
        <row r="438">
          <cell r="E438" t="str">
            <v>园林18(1)</v>
          </cell>
          <cell r="F438">
            <v>13</v>
          </cell>
        </row>
        <row r="439">
          <cell r="E439" t="str">
            <v>生物工程18(1)</v>
          </cell>
          <cell r="F439">
            <v>26</v>
          </cell>
        </row>
        <row r="440">
          <cell r="E440" t="str">
            <v>食品质量与安全18(1)</v>
          </cell>
          <cell r="F440">
            <v>25</v>
          </cell>
        </row>
        <row r="441">
          <cell r="E441" t="str">
            <v>食品质量与安全(联合)18(2)</v>
          </cell>
          <cell r="F441">
            <v>36</v>
          </cell>
        </row>
        <row r="442">
          <cell r="E442" t="str">
            <v>生物制药18(1)</v>
          </cell>
          <cell r="F442">
            <v>31</v>
          </cell>
        </row>
        <row r="443">
          <cell r="E443" t="str">
            <v>生物制药18(2)</v>
          </cell>
          <cell r="F443">
            <v>30</v>
          </cell>
        </row>
        <row r="444">
          <cell r="E444" t="str">
            <v>园林(对口)18(2)</v>
          </cell>
          <cell r="F444">
            <v>40</v>
          </cell>
        </row>
        <row r="445">
          <cell r="E445" t="str">
            <v>园林(对口)18(3)</v>
          </cell>
          <cell r="F445">
            <v>40</v>
          </cell>
        </row>
        <row r="446">
          <cell r="E446" t="str">
            <v>轨道交通信号与控制18(1)</v>
          </cell>
          <cell r="F446">
            <v>33</v>
          </cell>
        </row>
        <row r="447">
          <cell r="E447" t="str">
            <v>轨道交通信号与控制18(2)</v>
          </cell>
          <cell r="F447">
            <v>32</v>
          </cell>
        </row>
        <row r="448">
          <cell r="E448" t="str">
            <v>机械设计制造及其自动化18(1)</v>
          </cell>
          <cell r="F448">
            <v>27</v>
          </cell>
        </row>
        <row r="449">
          <cell r="E449" t="str">
            <v>机械设计制造及其自动化18(2)</v>
          </cell>
          <cell r="F449">
            <v>29</v>
          </cell>
        </row>
        <row r="450">
          <cell r="E450" t="str">
            <v>机械设计制造及其自动化18(3)</v>
          </cell>
          <cell r="F450">
            <v>35</v>
          </cell>
        </row>
        <row r="451">
          <cell r="E451" t="str">
            <v>学前教育(升本)20(3)</v>
          </cell>
          <cell r="F451">
            <v>38</v>
          </cell>
        </row>
        <row r="452">
          <cell r="E452" t="str">
            <v>数学与应用数学20(1)</v>
          </cell>
          <cell r="F452">
            <v>43</v>
          </cell>
        </row>
        <row r="453">
          <cell r="E453" t="str">
            <v>数学与应用数学20(2)</v>
          </cell>
          <cell r="F453">
            <v>41</v>
          </cell>
        </row>
        <row r="454">
          <cell r="E454" t="str">
            <v>数学与应用数学20(3)</v>
          </cell>
          <cell r="F454">
            <v>41</v>
          </cell>
        </row>
        <row r="455">
          <cell r="E455" t="str">
            <v>数学与应用数学20(4)</v>
          </cell>
          <cell r="F455">
            <v>41</v>
          </cell>
        </row>
        <row r="456">
          <cell r="E456" t="str">
            <v>金融数学20(1)</v>
          </cell>
          <cell r="F456">
            <v>44</v>
          </cell>
        </row>
        <row r="457">
          <cell r="E457" t="str">
            <v>金融数学20(2)</v>
          </cell>
          <cell r="F457">
            <v>45</v>
          </cell>
        </row>
        <row r="458">
          <cell r="E458" t="str">
            <v>物理学20(1)</v>
          </cell>
          <cell r="F458">
            <v>46</v>
          </cell>
        </row>
        <row r="459">
          <cell r="E459" t="str">
            <v>物理学20(2)</v>
          </cell>
          <cell r="F459">
            <v>46</v>
          </cell>
        </row>
        <row r="460">
          <cell r="E460" t="str">
            <v>光电信息科学与工程20(1)</v>
          </cell>
          <cell r="F460">
            <v>41</v>
          </cell>
        </row>
        <row r="461">
          <cell r="E461" t="str">
            <v>光电信息科学与工程20(2)</v>
          </cell>
          <cell r="F461">
            <v>44</v>
          </cell>
        </row>
        <row r="462">
          <cell r="E462" t="str">
            <v>物理学(升本)20(1)</v>
          </cell>
          <cell r="F462">
            <v>37</v>
          </cell>
        </row>
        <row r="463">
          <cell r="E463" t="str">
            <v>电子信息工程(升本)20(1)</v>
          </cell>
          <cell r="F463">
            <v>27</v>
          </cell>
        </row>
        <row r="464">
          <cell r="E464" t="str">
            <v>化学20(1)</v>
          </cell>
          <cell r="F464">
            <v>44</v>
          </cell>
        </row>
        <row r="465">
          <cell r="E465" t="str">
            <v>化学20(2)</v>
          </cell>
          <cell r="F465">
            <v>49</v>
          </cell>
        </row>
        <row r="466">
          <cell r="E466" t="str">
            <v>材料化学20(1)</v>
          </cell>
          <cell r="F466">
            <v>48</v>
          </cell>
        </row>
        <row r="467">
          <cell r="E467" t="str">
            <v>材料化学20(2)</v>
          </cell>
          <cell r="F467">
            <v>47</v>
          </cell>
        </row>
        <row r="468">
          <cell r="E468" t="str">
            <v>化学工程与工艺20(1)</v>
          </cell>
          <cell r="F468">
            <v>49</v>
          </cell>
        </row>
        <row r="469">
          <cell r="E469" t="str">
            <v>化学工程与工艺20(2)</v>
          </cell>
          <cell r="F469">
            <v>49</v>
          </cell>
        </row>
        <row r="470">
          <cell r="E470" t="str">
            <v>高分子材料与工程20(1)</v>
          </cell>
          <cell r="F470">
            <v>50</v>
          </cell>
        </row>
        <row r="471">
          <cell r="E471" t="str">
            <v>高分子材料与工程20(2)</v>
          </cell>
          <cell r="F471">
            <v>46</v>
          </cell>
        </row>
        <row r="472">
          <cell r="E472" t="str">
            <v>化学(升本)20(1)</v>
          </cell>
          <cell r="F472">
            <v>65</v>
          </cell>
        </row>
        <row r="473">
          <cell r="E473" t="str">
            <v>计算机科学与技术20(1)</v>
          </cell>
          <cell r="F473">
            <v>45</v>
          </cell>
        </row>
        <row r="474">
          <cell r="E474" t="str">
            <v>计算机科学与技术20(2)</v>
          </cell>
          <cell r="F474">
            <v>45</v>
          </cell>
        </row>
        <row r="475">
          <cell r="E475" t="str">
            <v>电子信息工程20(1)</v>
          </cell>
          <cell r="F475">
            <v>44</v>
          </cell>
        </row>
        <row r="476">
          <cell r="E476" t="str">
            <v>电子信息工程20(2)</v>
          </cell>
          <cell r="F476">
            <v>41</v>
          </cell>
        </row>
        <row r="477">
          <cell r="E477" t="str">
            <v>通信工程20(1)</v>
          </cell>
          <cell r="F477">
            <v>44</v>
          </cell>
        </row>
        <row r="478">
          <cell r="E478" t="str">
            <v>通信工程20(2)</v>
          </cell>
          <cell r="F478">
            <v>43</v>
          </cell>
        </row>
        <row r="479">
          <cell r="E479" t="str">
            <v>电气工程及其自动化20(1)</v>
          </cell>
          <cell r="F479">
            <v>44</v>
          </cell>
        </row>
        <row r="480">
          <cell r="E480" t="str">
            <v>电气工程及其自动化20(2)</v>
          </cell>
          <cell r="F480">
            <v>43</v>
          </cell>
        </row>
        <row r="481">
          <cell r="E481" t="str">
            <v>网络工程20(1)</v>
          </cell>
          <cell r="F481">
            <v>44</v>
          </cell>
        </row>
        <row r="482">
          <cell r="E482" t="str">
            <v>物联网工程20(1)</v>
          </cell>
          <cell r="F482">
            <v>45</v>
          </cell>
        </row>
        <row r="483">
          <cell r="E483" t="str">
            <v>软件工程20(1)</v>
          </cell>
          <cell r="F483">
            <v>46</v>
          </cell>
        </row>
        <row r="484">
          <cell r="E484" t="str">
            <v>软件工程20(2)</v>
          </cell>
          <cell r="F484">
            <v>45</v>
          </cell>
        </row>
        <row r="485">
          <cell r="E485" t="str">
            <v>数据科学与大数据技术20(1)</v>
          </cell>
          <cell r="F485">
            <v>45</v>
          </cell>
        </row>
        <row r="486">
          <cell r="E486" t="str">
            <v>数据科学与大数据技术20(2)</v>
          </cell>
          <cell r="F486">
            <v>44</v>
          </cell>
        </row>
        <row r="487">
          <cell r="E487" t="str">
            <v>自动化20(1)</v>
          </cell>
          <cell r="F487">
            <v>46</v>
          </cell>
        </row>
        <row r="488">
          <cell r="E488" t="str">
            <v>自动化(对口)20(2)</v>
          </cell>
          <cell r="F488">
            <v>40</v>
          </cell>
        </row>
        <row r="489">
          <cell r="E489" t="str">
            <v>自动化(对口)20(3)</v>
          </cell>
          <cell r="F489">
            <v>40</v>
          </cell>
        </row>
        <row r="490">
          <cell r="E490" t="str">
            <v>网络工程(对口)20(2)</v>
          </cell>
          <cell r="F490">
            <v>55</v>
          </cell>
        </row>
        <row r="491">
          <cell r="E491" t="str">
            <v>物联网工程(对口)20(2)</v>
          </cell>
          <cell r="F491">
            <v>55</v>
          </cell>
        </row>
        <row r="492">
          <cell r="E492" t="str">
            <v>计算机科学与技术(升本)20(1)</v>
          </cell>
          <cell r="F492">
            <v>40</v>
          </cell>
        </row>
        <row r="493">
          <cell r="E493" t="str">
            <v>计算机科学与技术(升本)20(2)</v>
          </cell>
          <cell r="F493">
            <v>40</v>
          </cell>
        </row>
        <row r="494">
          <cell r="E494" t="str">
            <v>计算机科学与技术(升本)20(3)</v>
          </cell>
          <cell r="F494">
            <v>39</v>
          </cell>
        </row>
        <row r="495">
          <cell r="E495" t="str">
            <v>美术学20(1)</v>
          </cell>
          <cell r="F495">
            <v>25</v>
          </cell>
        </row>
        <row r="496">
          <cell r="E496" t="str">
            <v>美术学20(2)</v>
          </cell>
          <cell r="F496">
            <v>25</v>
          </cell>
        </row>
        <row r="497">
          <cell r="E497" t="str">
            <v>美术学20(3)</v>
          </cell>
          <cell r="F497">
            <v>25</v>
          </cell>
        </row>
        <row r="498">
          <cell r="E498" t="str">
            <v>动画20(1)</v>
          </cell>
          <cell r="F498">
            <v>23</v>
          </cell>
        </row>
        <row r="499">
          <cell r="E499" t="str">
            <v>动画20(2)</v>
          </cell>
          <cell r="F499">
            <v>25</v>
          </cell>
        </row>
        <row r="500">
          <cell r="E500" t="str">
            <v>环境设计20(1)</v>
          </cell>
          <cell r="F500">
            <v>23</v>
          </cell>
        </row>
        <row r="501">
          <cell r="E501" t="str">
            <v>环境设计20(2)</v>
          </cell>
          <cell r="F501">
            <v>25</v>
          </cell>
        </row>
        <row r="502">
          <cell r="E502" t="str">
            <v>环境设计20(3)</v>
          </cell>
          <cell r="F502">
            <v>25</v>
          </cell>
        </row>
        <row r="503">
          <cell r="E503" t="str">
            <v>环境设计20(4)</v>
          </cell>
          <cell r="F503">
            <v>24</v>
          </cell>
        </row>
        <row r="504">
          <cell r="E504" t="str">
            <v>产品设计20(1)</v>
          </cell>
          <cell r="F504">
            <v>24</v>
          </cell>
        </row>
        <row r="505">
          <cell r="E505" t="str">
            <v>产品设计20(2)</v>
          </cell>
          <cell r="F505">
            <v>24</v>
          </cell>
        </row>
        <row r="506">
          <cell r="E506" t="str">
            <v>产品设计20(3)</v>
          </cell>
          <cell r="F506">
            <v>24</v>
          </cell>
        </row>
        <row r="507">
          <cell r="E507" t="str">
            <v>视觉传达设计20(1)</v>
          </cell>
          <cell r="F507">
            <v>24</v>
          </cell>
        </row>
        <row r="508">
          <cell r="E508" t="str">
            <v>视觉传达设计20(2)</v>
          </cell>
          <cell r="F508">
            <v>24</v>
          </cell>
        </row>
        <row r="509">
          <cell r="E509" t="str">
            <v>视觉传达设计20(3)</v>
          </cell>
          <cell r="F509">
            <v>25</v>
          </cell>
        </row>
        <row r="510">
          <cell r="E510" t="str">
            <v>体育教育20(1)</v>
          </cell>
          <cell r="F510">
            <v>31</v>
          </cell>
        </row>
        <row r="511">
          <cell r="E511" t="str">
            <v>体育教育20(2)</v>
          </cell>
          <cell r="F511">
            <v>31</v>
          </cell>
        </row>
        <row r="512">
          <cell r="E512" t="str">
            <v>体育教育20(3)</v>
          </cell>
          <cell r="F512">
            <v>31</v>
          </cell>
        </row>
        <row r="513">
          <cell r="E513" t="str">
            <v>体育教育20(4)</v>
          </cell>
          <cell r="F513">
            <v>30</v>
          </cell>
        </row>
        <row r="514">
          <cell r="E514" t="str">
            <v>休闲体育20(1)</v>
          </cell>
          <cell r="F514">
            <v>26</v>
          </cell>
        </row>
        <row r="515">
          <cell r="E515" t="str">
            <v>休闲体育20(2)</v>
          </cell>
          <cell r="F515">
            <v>25</v>
          </cell>
        </row>
        <row r="516">
          <cell r="E516" t="str">
            <v>社会体育指导与管理20(1)</v>
          </cell>
          <cell r="F516">
            <v>26</v>
          </cell>
        </row>
        <row r="517">
          <cell r="E517" t="str">
            <v>社会体育指导与管理20(2)</v>
          </cell>
          <cell r="F517">
            <v>25</v>
          </cell>
        </row>
        <row r="518">
          <cell r="E518" t="str">
            <v>音乐学20(1)</v>
          </cell>
          <cell r="F518">
            <v>29</v>
          </cell>
        </row>
        <row r="519">
          <cell r="E519" t="str">
            <v>音乐学20(2)</v>
          </cell>
          <cell r="F519">
            <v>29</v>
          </cell>
        </row>
        <row r="520">
          <cell r="E520" t="str">
            <v>音乐学20(3)</v>
          </cell>
          <cell r="F520">
            <v>30</v>
          </cell>
        </row>
        <row r="521">
          <cell r="E521" t="str">
            <v>音乐学20(4)</v>
          </cell>
          <cell r="F521">
            <v>29</v>
          </cell>
        </row>
        <row r="522">
          <cell r="E522" t="str">
            <v>音乐表演20(1)</v>
          </cell>
          <cell r="F522">
            <v>31</v>
          </cell>
        </row>
        <row r="523">
          <cell r="E523" t="str">
            <v>音乐表演20(2)</v>
          </cell>
          <cell r="F523">
            <v>28</v>
          </cell>
        </row>
        <row r="524">
          <cell r="E524" t="str">
            <v>国际经济与贸易20(1)</v>
          </cell>
          <cell r="F524">
            <v>49</v>
          </cell>
        </row>
        <row r="525">
          <cell r="E525" t="str">
            <v>国际经济与贸易20(2)</v>
          </cell>
          <cell r="F525">
            <v>47</v>
          </cell>
        </row>
        <row r="526">
          <cell r="E526" t="str">
            <v>会计学20(1)</v>
          </cell>
          <cell r="F526">
            <v>50</v>
          </cell>
        </row>
        <row r="527">
          <cell r="E527" t="str">
            <v>会计学20(2)</v>
          </cell>
          <cell r="F527">
            <v>49</v>
          </cell>
        </row>
        <row r="528">
          <cell r="E528" t="str">
            <v>电子商务20(1)</v>
          </cell>
          <cell r="F528">
            <v>50</v>
          </cell>
        </row>
        <row r="529">
          <cell r="E529" t="str">
            <v>财务管理20(1)</v>
          </cell>
          <cell r="F529">
            <v>42</v>
          </cell>
        </row>
        <row r="530">
          <cell r="E530" t="str">
            <v>财务管理20(2)</v>
          </cell>
          <cell r="F530">
            <v>44</v>
          </cell>
        </row>
        <row r="531">
          <cell r="E531" t="str">
            <v>金融工程20(1)</v>
          </cell>
          <cell r="F531">
            <v>44</v>
          </cell>
        </row>
        <row r="532">
          <cell r="E532" t="str">
            <v>金融工程20(2)</v>
          </cell>
          <cell r="F532">
            <v>43</v>
          </cell>
        </row>
        <row r="533">
          <cell r="E533" t="str">
            <v>物流工程20(1)</v>
          </cell>
          <cell r="F533">
            <v>50</v>
          </cell>
        </row>
        <row r="534">
          <cell r="E534" t="str">
            <v>物流工程20(2)</v>
          </cell>
          <cell r="F534">
            <v>49</v>
          </cell>
        </row>
        <row r="535">
          <cell r="E535" t="str">
            <v>市场营销(对口)20(1)</v>
          </cell>
          <cell r="F535">
            <v>50</v>
          </cell>
        </row>
        <row r="536">
          <cell r="E536" t="str">
            <v>市场营销(对口)20(2)</v>
          </cell>
          <cell r="F536">
            <v>50</v>
          </cell>
        </row>
        <row r="537">
          <cell r="E537" t="str">
            <v>电子商务(升本)20(1)</v>
          </cell>
          <cell r="F537">
            <v>43</v>
          </cell>
        </row>
        <row r="538">
          <cell r="E538" t="str">
            <v>电子商务(升本)20(2)</v>
          </cell>
          <cell r="F538">
            <v>42</v>
          </cell>
        </row>
        <row r="539">
          <cell r="E539" t="str">
            <v>电子商务(升本)20(3)</v>
          </cell>
          <cell r="F539">
            <v>41</v>
          </cell>
        </row>
        <row r="540">
          <cell r="E540" t="str">
            <v>生物科学20(1)</v>
          </cell>
          <cell r="F540">
            <v>40</v>
          </cell>
        </row>
        <row r="541">
          <cell r="E541" t="str">
            <v>生物科学20(2)</v>
          </cell>
          <cell r="F541">
            <v>40</v>
          </cell>
        </row>
        <row r="542">
          <cell r="E542" t="str">
            <v>生物工程20(1)</v>
          </cell>
          <cell r="F542">
            <v>39</v>
          </cell>
        </row>
        <row r="543">
          <cell r="E543" t="str">
            <v>生物工程20(2)</v>
          </cell>
          <cell r="F543">
            <v>39</v>
          </cell>
        </row>
        <row r="544">
          <cell r="E544" t="str">
            <v>食品质量与安全20(1)</v>
          </cell>
          <cell r="F544">
            <v>39</v>
          </cell>
        </row>
        <row r="545">
          <cell r="E545" t="str">
            <v>食品质量与安全20(2)</v>
          </cell>
          <cell r="F545">
            <v>38</v>
          </cell>
        </row>
        <row r="546">
          <cell r="E546" t="str">
            <v>生物制药20(1)</v>
          </cell>
          <cell r="F546">
            <v>37</v>
          </cell>
        </row>
        <row r="547">
          <cell r="E547" t="str">
            <v>生物制药20(2)</v>
          </cell>
          <cell r="F547">
            <v>37</v>
          </cell>
        </row>
        <row r="548">
          <cell r="E548" t="str">
            <v>园林(对口)20(1)</v>
          </cell>
          <cell r="F548">
            <v>45</v>
          </cell>
        </row>
        <row r="549">
          <cell r="E549" t="str">
            <v>园林(对口)20(2)</v>
          </cell>
          <cell r="F549">
            <v>45</v>
          </cell>
        </row>
        <row r="550">
          <cell r="E550" t="str">
            <v>生物科学(升本)20(1)</v>
          </cell>
          <cell r="F550">
            <v>42</v>
          </cell>
        </row>
        <row r="551">
          <cell r="E551" t="str">
            <v>生物科学(升本)20(2)</v>
          </cell>
          <cell r="F551">
            <v>42</v>
          </cell>
        </row>
        <row r="552">
          <cell r="E552" t="str">
            <v>生物科学(升本)20(3)</v>
          </cell>
          <cell r="F552">
            <v>40</v>
          </cell>
        </row>
        <row r="553">
          <cell r="E553" t="str">
            <v>轨道交通信号与控制20(1)</v>
          </cell>
          <cell r="F553">
            <v>39</v>
          </cell>
        </row>
        <row r="554">
          <cell r="E554" t="str">
            <v>轨道交通信号与控制20(2)</v>
          </cell>
          <cell r="F554">
            <v>38</v>
          </cell>
        </row>
        <row r="555">
          <cell r="E555" t="str">
            <v>机械设计制造及其自动化20(1)</v>
          </cell>
          <cell r="F555">
            <v>38</v>
          </cell>
        </row>
        <row r="556">
          <cell r="E556" t="str">
            <v>机械设计制造及其自动化20(2)</v>
          </cell>
          <cell r="F556">
            <v>39</v>
          </cell>
        </row>
        <row r="557">
          <cell r="E557" t="str">
            <v>机器人工程20(1)</v>
          </cell>
          <cell r="F557">
            <v>40</v>
          </cell>
        </row>
        <row r="558">
          <cell r="E558" t="str">
            <v>机器人工程20(2)</v>
          </cell>
          <cell r="F558">
            <v>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用计划表"/>
      <sheetName val="Sheet1"/>
      <sheetName val="复印申请"/>
      <sheetName val="讲义印刷审批"/>
      <sheetName val="印刷品规格要求"/>
      <sheetName val="教辅教材审批"/>
      <sheetName val="选订人数统计"/>
    </sheetNames>
    <sheetDataSet>
      <sheetData sheetId="0" refreshError="1"/>
      <sheetData sheetId="1">
        <row r="27">
          <cell r="E27" t="str">
            <v>思想政治教育20(1)</v>
          </cell>
          <cell r="F27">
            <v>57</v>
          </cell>
        </row>
        <row r="28">
          <cell r="E28" t="str">
            <v>思想政治教育20(2)</v>
          </cell>
          <cell r="F28">
            <v>58</v>
          </cell>
        </row>
        <row r="29">
          <cell r="E29" t="str">
            <v>法学20(1)</v>
          </cell>
          <cell r="F29">
            <v>56</v>
          </cell>
        </row>
        <row r="30">
          <cell r="E30" t="str">
            <v>法学20(2)</v>
          </cell>
          <cell r="F30">
            <v>53</v>
          </cell>
        </row>
        <row r="31">
          <cell r="E31" t="str">
            <v>法学20(3)</v>
          </cell>
          <cell r="F31">
            <v>40</v>
          </cell>
        </row>
        <row r="32">
          <cell r="E32" t="str">
            <v>文化产业管理20(1)</v>
          </cell>
          <cell r="F32">
            <v>48</v>
          </cell>
        </row>
        <row r="33">
          <cell r="E33" t="str">
            <v>社会工作20(1)</v>
          </cell>
          <cell r="F33">
            <v>51</v>
          </cell>
        </row>
        <row r="34">
          <cell r="E34" t="str">
            <v>社会工作(对口)20(2)</v>
          </cell>
          <cell r="F34">
            <v>59</v>
          </cell>
        </row>
        <row r="35">
          <cell r="E35" t="str">
            <v>汉语言文学20(1)</v>
          </cell>
          <cell r="F35">
            <v>57</v>
          </cell>
        </row>
        <row r="36">
          <cell r="E36" t="str">
            <v>汉语言文学20(2)</v>
          </cell>
          <cell r="F36">
            <v>57</v>
          </cell>
        </row>
        <row r="37">
          <cell r="E37" t="str">
            <v>汉语言文学20(3)</v>
          </cell>
          <cell r="F37">
            <v>40</v>
          </cell>
        </row>
        <row r="38">
          <cell r="E38" t="str">
            <v>广告学20(1)</v>
          </cell>
          <cell r="F38">
            <v>44</v>
          </cell>
        </row>
        <row r="39">
          <cell r="E39" t="str">
            <v>广告学20(2)</v>
          </cell>
          <cell r="F39">
            <v>45</v>
          </cell>
        </row>
        <row r="40">
          <cell r="E40" t="str">
            <v>新闻学20(1)</v>
          </cell>
          <cell r="F40">
            <v>45</v>
          </cell>
        </row>
        <row r="41">
          <cell r="E41" t="str">
            <v>新闻学20(2)</v>
          </cell>
          <cell r="F41">
            <v>45</v>
          </cell>
        </row>
        <row r="42">
          <cell r="E42" t="str">
            <v>戏剧影视文学20(1)</v>
          </cell>
          <cell r="F42">
            <v>24</v>
          </cell>
        </row>
        <row r="43">
          <cell r="E43" t="str">
            <v>戏剧影视文学20(2)</v>
          </cell>
          <cell r="F43">
            <v>25</v>
          </cell>
        </row>
        <row r="44">
          <cell r="E44" t="str">
            <v>文化产业管理(对口)20(2)</v>
          </cell>
          <cell r="F44">
            <v>60</v>
          </cell>
        </row>
        <row r="45">
          <cell r="E45" t="str">
            <v>汉语言文学(升本)20(1)</v>
          </cell>
          <cell r="F45">
            <v>47</v>
          </cell>
        </row>
        <row r="46">
          <cell r="E46" t="str">
            <v>汉语言文学(升本)20(2)</v>
          </cell>
          <cell r="F46">
            <v>47</v>
          </cell>
        </row>
        <row r="47">
          <cell r="E47" t="str">
            <v>汉语言文学(升本)20(3)</v>
          </cell>
          <cell r="F47">
            <v>46</v>
          </cell>
        </row>
        <row r="48">
          <cell r="E48" t="str">
            <v>英语20(1)</v>
          </cell>
          <cell r="F48">
            <v>41</v>
          </cell>
        </row>
        <row r="49">
          <cell r="E49" t="str">
            <v>英语20(2)</v>
          </cell>
          <cell r="F49">
            <v>41</v>
          </cell>
        </row>
        <row r="50">
          <cell r="E50" t="str">
            <v>英语20(3)</v>
          </cell>
          <cell r="F50">
            <v>40</v>
          </cell>
        </row>
        <row r="51">
          <cell r="E51" t="str">
            <v>英语20(4)</v>
          </cell>
          <cell r="F51">
            <v>43</v>
          </cell>
        </row>
        <row r="52">
          <cell r="E52" t="str">
            <v>英语20(5)</v>
          </cell>
          <cell r="F52">
            <v>38</v>
          </cell>
        </row>
        <row r="53">
          <cell r="E53" t="str">
            <v>商务英语20(1)</v>
          </cell>
          <cell r="F53">
            <v>35</v>
          </cell>
        </row>
        <row r="54">
          <cell r="E54" t="str">
            <v>商务英语20(2)</v>
          </cell>
          <cell r="F54">
            <v>41</v>
          </cell>
        </row>
        <row r="55">
          <cell r="E55" t="str">
            <v>商务英语20(3)</v>
          </cell>
          <cell r="F55">
            <v>33</v>
          </cell>
        </row>
        <row r="56">
          <cell r="E56" t="str">
            <v>英语(升本)20(1)</v>
          </cell>
          <cell r="F56">
            <v>31</v>
          </cell>
        </row>
        <row r="57">
          <cell r="E57" t="str">
            <v>英语(升本)20(2)</v>
          </cell>
          <cell r="F57">
            <v>31</v>
          </cell>
        </row>
        <row r="58">
          <cell r="E58" t="str">
            <v>英语(升本)20(3)</v>
          </cell>
          <cell r="F58">
            <v>28</v>
          </cell>
        </row>
        <row r="59">
          <cell r="E59" t="str">
            <v>英语(升本)20(4)</v>
          </cell>
          <cell r="F59">
            <v>30</v>
          </cell>
        </row>
        <row r="60">
          <cell r="E60" t="str">
            <v>小学教育20(1)</v>
          </cell>
          <cell r="F60">
            <v>53</v>
          </cell>
        </row>
        <row r="61">
          <cell r="E61" t="str">
            <v>小学教育20(2)</v>
          </cell>
          <cell r="F61">
            <v>52</v>
          </cell>
        </row>
        <row r="62">
          <cell r="E62" t="str">
            <v>学前教育20(1)</v>
          </cell>
          <cell r="F62">
            <v>51</v>
          </cell>
        </row>
        <row r="63">
          <cell r="E63" t="str">
            <v>学前教育20(2)</v>
          </cell>
          <cell r="F63">
            <v>48</v>
          </cell>
        </row>
        <row r="64">
          <cell r="E64" t="str">
            <v>应用心理学20(1)</v>
          </cell>
          <cell r="F64">
            <v>51</v>
          </cell>
        </row>
        <row r="65">
          <cell r="E65" t="str">
            <v>学前教育(升本)20(1)</v>
          </cell>
          <cell r="F65">
            <v>40</v>
          </cell>
        </row>
        <row r="66">
          <cell r="E66" t="str">
            <v>学前教育(升本)20(2)</v>
          </cell>
          <cell r="F66">
            <v>40</v>
          </cell>
        </row>
        <row r="67">
          <cell r="E67" t="str">
            <v>学前教育(升本)20(3)</v>
          </cell>
          <cell r="F67">
            <v>38</v>
          </cell>
        </row>
        <row r="68">
          <cell r="E68" t="str">
            <v>数学与应用数学20(1)</v>
          </cell>
          <cell r="F68">
            <v>43</v>
          </cell>
        </row>
        <row r="69">
          <cell r="E69" t="str">
            <v>数学与应用数学20(2)</v>
          </cell>
          <cell r="F69">
            <v>43</v>
          </cell>
        </row>
        <row r="70">
          <cell r="E70" t="str">
            <v>数学与应用数学20(3)</v>
          </cell>
          <cell r="F70">
            <v>41</v>
          </cell>
        </row>
        <row r="71">
          <cell r="E71" t="str">
            <v>数学与应用数学20(4)</v>
          </cell>
          <cell r="F71">
            <v>41</v>
          </cell>
        </row>
        <row r="72">
          <cell r="E72" t="str">
            <v>金融数学20(1)</v>
          </cell>
          <cell r="F72">
            <v>43</v>
          </cell>
        </row>
        <row r="73">
          <cell r="E73" t="str">
            <v>金融数学20(2)</v>
          </cell>
          <cell r="F73">
            <v>45</v>
          </cell>
        </row>
        <row r="74">
          <cell r="E74" t="str">
            <v>物理学20(1)</v>
          </cell>
          <cell r="F74">
            <v>47</v>
          </cell>
        </row>
        <row r="75">
          <cell r="E75" t="str">
            <v>物理学20(2)</v>
          </cell>
          <cell r="F75">
            <v>46</v>
          </cell>
        </row>
        <row r="76">
          <cell r="E76" t="str">
            <v>物理学20(3)</v>
          </cell>
          <cell r="F76">
            <v>40</v>
          </cell>
        </row>
        <row r="77">
          <cell r="E77" t="str">
            <v>光电信息科学与工程20(1)</v>
          </cell>
          <cell r="F77">
            <v>41</v>
          </cell>
        </row>
        <row r="78">
          <cell r="E78" t="str">
            <v>光电信息科学与工程20(2)</v>
          </cell>
          <cell r="F78">
            <v>44</v>
          </cell>
        </row>
        <row r="79">
          <cell r="E79" t="str">
            <v>物理学(升本)20(1)</v>
          </cell>
          <cell r="F79">
            <v>37</v>
          </cell>
        </row>
        <row r="80">
          <cell r="E80" t="str">
            <v>电子信息工程(升本)20(1)</v>
          </cell>
          <cell r="F80">
            <v>27</v>
          </cell>
        </row>
        <row r="81">
          <cell r="E81" t="str">
            <v>化学20(1)</v>
          </cell>
          <cell r="F81">
            <v>44</v>
          </cell>
        </row>
        <row r="82">
          <cell r="E82" t="str">
            <v>化学20(2)</v>
          </cell>
          <cell r="F82">
            <v>49</v>
          </cell>
        </row>
        <row r="83">
          <cell r="E83" t="str">
            <v>化学20(3)</v>
          </cell>
          <cell r="F83">
            <v>40</v>
          </cell>
        </row>
        <row r="84">
          <cell r="E84" t="str">
            <v>材料化学20(1)</v>
          </cell>
          <cell r="F84">
            <v>48</v>
          </cell>
        </row>
        <row r="85">
          <cell r="E85" t="str">
            <v>材料化学20(2)</v>
          </cell>
          <cell r="F85">
            <v>47</v>
          </cell>
        </row>
        <row r="86">
          <cell r="E86" t="str">
            <v>化学工程与工艺20(1)</v>
          </cell>
          <cell r="F86">
            <v>49</v>
          </cell>
        </row>
        <row r="87">
          <cell r="E87" t="str">
            <v>化学工程与工艺20(2)</v>
          </cell>
          <cell r="F87">
            <v>49</v>
          </cell>
        </row>
        <row r="88">
          <cell r="E88" t="str">
            <v>高分子材料与工程20(1)</v>
          </cell>
          <cell r="F88">
            <v>50</v>
          </cell>
        </row>
        <row r="89">
          <cell r="E89" t="str">
            <v>高分子材料与工程20(2)</v>
          </cell>
          <cell r="F89">
            <v>46</v>
          </cell>
        </row>
        <row r="90">
          <cell r="E90" t="str">
            <v>化学(升本)20(1)</v>
          </cell>
          <cell r="F90">
            <v>65</v>
          </cell>
        </row>
        <row r="91">
          <cell r="E91" t="str">
            <v>计算机科学与技术20(1)</v>
          </cell>
          <cell r="F91">
            <v>45</v>
          </cell>
        </row>
        <row r="92">
          <cell r="E92" t="str">
            <v>计算机科学与技术20(2)</v>
          </cell>
          <cell r="F92">
            <v>45</v>
          </cell>
        </row>
        <row r="93">
          <cell r="E93" t="str">
            <v>电子信息工程20(1)</v>
          </cell>
          <cell r="F93">
            <v>44</v>
          </cell>
        </row>
        <row r="94">
          <cell r="E94" t="str">
            <v>电子信息工程20(2)</v>
          </cell>
          <cell r="F94">
            <v>41</v>
          </cell>
        </row>
        <row r="95">
          <cell r="E95" t="str">
            <v>通信工程20(1)</v>
          </cell>
          <cell r="F95">
            <v>44</v>
          </cell>
        </row>
        <row r="96">
          <cell r="E96" t="str">
            <v>通信工程20(2)</v>
          </cell>
          <cell r="F96">
            <v>43</v>
          </cell>
        </row>
        <row r="97">
          <cell r="E97" t="str">
            <v>电气工程及其自动化20(1)</v>
          </cell>
          <cell r="F97">
            <v>31</v>
          </cell>
        </row>
        <row r="98">
          <cell r="E98" t="str">
            <v>电气工程及其自动化20(2)</v>
          </cell>
          <cell r="F98">
            <v>36</v>
          </cell>
        </row>
        <row r="99">
          <cell r="E99" t="str">
            <v>网络工程20(1)</v>
          </cell>
          <cell r="F99">
            <v>44</v>
          </cell>
        </row>
        <row r="100">
          <cell r="E100" t="str">
            <v>物联网工程20(1)</v>
          </cell>
          <cell r="F100">
            <v>45</v>
          </cell>
        </row>
        <row r="101">
          <cell r="E101" t="str">
            <v>软件工程20(1)</v>
          </cell>
          <cell r="F101">
            <v>46</v>
          </cell>
        </row>
        <row r="102">
          <cell r="E102" t="str">
            <v>软件工程20(2)</v>
          </cell>
          <cell r="F102">
            <v>45</v>
          </cell>
        </row>
        <row r="103">
          <cell r="E103" t="str">
            <v>数据科学与大数据技术20(1)</v>
          </cell>
          <cell r="F103">
            <v>45</v>
          </cell>
        </row>
        <row r="104">
          <cell r="E104" t="str">
            <v>数据科学与大数据技术20(2)</v>
          </cell>
          <cell r="F104">
            <v>44</v>
          </cell>
        </row>
        <row r="105">
          <cell r="E105" t="str">
            <v>自动化20(1)</v>
          </cell>
          <cell r="F105">
            <v>40</v>
          </cell>
        </row>
        <row r="106">
          <cell r="E106" t="str">
            <v>自动化(对口)20(2)</v>
          </cell>
          <cell r="F106">
            <v>41</v>
          </cell>
        </row>
        <row r="107">
          <cell r="E107" t="str">
            <v>自动化(对口)20(3)</v>
          </cell>
          <cell r="F107">
            <v>40</v>
          </cell>
        </row>
        <row r="108">
          <cell r="E108" t="str">
            <v>网络工程(对口)20(2)</v>
          </cell>
          <cell r="F108">
            <v>55</v>
          </cell>
        </row>
        <row r="109">
          <cell r="E109" t="str">
            <v>物联网工程(对口)20(2)</v>
          </cell>
          <cell r="F109">
            <v>56</v>
          </cell>
        </row>
        <row r="110">
          <cell r="E110" t="str">
            <v>计算机科学与技术(升本)20(1)</v>
          </cell>
          <cell r="F110">
            <v>40</v>
          </cell>
        </row>
        <row r="111">
          <cell r="E111" t="str">
            <v>计算机科学与技术(升本)20(2)</v>
          </cell>
          <cell r="F111">
            <v>40</v>
          </cell>
        </row>
        <row r="112">
          <cell r="E112" t="str">
            <v>计算机科学与技术(升本)20(3)</v>
          </cell>
          <cell r="F112">
            <v>39</v>
          </cell>
        </row>
        <row r="113">
          <cell r="E113" t="str">
            <v>美术学20(1)</v>
          </cell>
          <cell r="F113">
            <v>25</v>
          </cell>
        </row>
        <row r="114">
          <cell r="E114" t="str">
            <v>美术学20(2)</v>
          </cell>
          <cell r="F114">
            <v>25</v>
          </cell>
        </row>
        <row r="115">
          <cell r="E115" t="str">
            <v>美术学20(3)</v>
          </cell>
          <cell r="F115">
            <v>25</v>
          </cell>
        </row>
        <row r="116">
          <cell r="E116" t="str">
            <v>动画20(1)</v>
          </cell>
          <cell r="F116">
            <v>23</v>
          </cell>
        </row>
        <row r="117">
          <cell r="E117" t="str">
            <v>动画20(2)</v>
          </cell>
          <cell r="F117">
            <v>25</v>
          </cell>
        </row>
        <row r="118">
          <cell r="E118" t="str">
            <v>环境设计20(1)</v>
          </cell>
          <cell r="F118">
            <v>23</v>
          </cell>
        </row>
        <row r="119">
          <cell r="E119" t="str">
            <v>环境设计20(2)</v>
          </cell>
          <cell r="F119">
            <v>25</v>
          </cell>
        </row>
        <row r="120">
          <cell r="E120" t="str">
            <v>环境设计20(3)</v>
          </cell>
          <cell r="F120">
            <v>25</v>
          </cell>
        </row>
        <row r="121">
          <cell r="E121" t="str">
            <v>环境设计20(4)</v>
          </cell>
          <cell r="F121">
            <v>24</v>
          </cell>
        </row>
        <row r="122">
          <cell r="E122" t="str">
            <v>产品设计20(1)</v>
          </cell>
          <cell r="F122">
            <v>24</v>
          </cell>
        </row>
        <row r="123">
          <cell r="E123" t="str">
            <v>产品设计20(2)</v>
          </cell>
          <cell r="F123">
            <v>24</v>
          </cell>
        </row>
        <row r="124">
          <cell r="E124" t="str">
            <v>产品设计20(3)</v>
          </cell>
          <cell r="F124">
            <v>24</v>
          </cell>
        </row>
        <row r="125">
          <cell r="E125" t="str">
            <v>视觉传达设计20(1)</v>
          </cell>
          <cell r="F125">
            <v>24</v>
          </cell>
        </row>
        <row r="126">
          <cell r="E126" t="str">
            <v>视觉传达设计20(2)</v>
          </cell>
          <cell r="F126">
            <v>24</v>
          </cell>
        </row>
        <row r="127">
          <cell r="E127" t="str">
            <v>视觉传达设计20(3)</v>
          </cell>
          <cell r="F127">
            <v>25</v>
          </cell>
        </row>
        <row r="128">
          <cell r="E128" t="str">
            <v>体育教育20(1)</v>
          </cell>
          <cell r="F128">
            <v>33</v>
          </cell>
        </row>
        <row r="129">
          <cell r="E129" t="str">
            <v>体育教育20(2)</v>
          </cell>
          <cell r="F129">
            <v>33</v>
          </cell>
        </row>
        <row r="130">
          <cell r="E130" t="str">
            <v>体育教育20(3)</v>
          </cell>
          <cell r="F130">
            <v>33</v>
          </cell>
        </row>
        <row r="131">
          <cell r="E131" t="str">
            <v>体育教育20(4)</v>
          </cell>
          <cell r="F131">
            <v>32</v>
          </cell>
        </row>
        <row r="132">
          <cell r="E132" t="str">
            <v>休闲体育20(1)</v>
          </cell>
          <cell r="F132">
            <v>22</v>
          </cell>
        </row>
        <row r="133">
          <cell r="E133" t="str">
            <v>休闲体育20(2)</v>
          </cell>
          <cell r="F133">
            <v>24</v>
          </cell>
        </row>
        <row r="134">
          <cell r="E134" t="str">
            <v>社会体育指导与管理20(1)</v>
          </cell>
          <cell r="F134">
            <v>25</v>
          </cell>
        </row>
        <row r="135">
          <cell r="E135" t="str">
            <v>社会体育指导与管理20(2)</v>
          </cell>
          <cell r="F135">
            <v>23</v>
          </cell>
        </row>
        <row r="136">
          <cell r="E136" t="str">
            <v>音乐学20(1)</v>
          </cell>
          <cell r="F136">
            <v>29</v>
          </cell>
        </row>
        <row r="137">
          <cell r="E137" t="str">
            <v>音乐学20(2)</v>
          </cell>
          <cell r="F137">
            <v>29</v>
          </cell>
        </row>
        <row r="138">
          <cell r="E138" t="str">
            <v>音乐学20(3)</v>
          </cell>
          <cell r="F138">
            <v>30</v>
          </cell>
        </row>
        <row r="139">
          <cell r="E139" t="str">
            <v>音乐学20(4)</v>
          </cell>
          <cell r="F139">
            <v>29</v>
          </cell>
        </row>
        <row r="140">
          <cell r="E140" t="str">
            <v>音乐表演20(1)</v>
          </cell>
          <cell r="F140">
            <v>31</v>
          </cell>
        </row>
        <row r="141">
          <cell r="E141" t="str">
            <v>音乐表演20(2)</v>
          </cell>
          <cell r="F141">
            <v>28</v>
          </cell>
        </row>
        <row r="142">
          <cell r="E142" t="str">
            <v>国际经济与贸易20(1)</v>
          </cell>
          <cell r="F142">
            <v>35</v>
          </cell>
        </row>
        <row r="143">
          <cell r="E143" t="str">
            <v>国际经济与贸易20(2)</v>
          </cell>
          <cell r="F143">
            <v>27</v>
          </cell>
        </row>
        <row r="144">
          <cell r="E144" t="str">
            <v>会计学20(1)</v>
          </cell>
          <cell r="F144">
            <v>49</v>
          </cell>
        </row>
        <row r="145">
          <cell r="E145" t="str">
            <v>会计学20(2)</v>
          </cell>
          <cell r="F145">
            <v>49</v>
          </cell>
        </row>
        <row r="146">
          <cell r="E146" t="str">
            <v>电子商务20(1)</v>
          </cell>
          <cell r="F146">
            <v>40</v>
          </cell>
        </row>
        <row r="147">
          <cell r="E147" t="str">
            <v>财务管理20(1)</v>
          </cell>
          <cell r="F147">
            <v>42</v>
          </cell>
        </row>
        <row r="148">
          <cell r="E148" t="str">
            <v>财务管理20(2)</v>
          </cell>
          <cell r="F148">
            <v>43</v>
          </cell>
        </row>
        <row r="149">
          <cell r="E149" t="str">
            <v>金融工程20(1)</v>
          </cell>
          <cell r="F149">
            <v>44</v>
          </cell>
        </row>
        <row r="150">
          <cell r="E150" t="str">
            <v>金融工程20(2)</v>
          </cell>
          <cell r="F150">
            <v>43</v>
          </cell>
        </row>
        <row r="151">
          <cell r="E151" t="str">
            <v>物流工程20(1)</v>
          </cell>
          <cell r="F151">
            <v>38</v>
          </cell>
        </row>
        <row r="152">
          <cell r="E152" t="str">
            <v>物流工程20(2)</v>
          </cell>
          <cell r="F152">
            <v>38</v>
          </cell>
        </row>
        <row r="153">
          <cell r="E153" t="str">
            <v>市场营销(对口)20(1)</v>
          </cell>
          <cell r="F153">
            <v>50</v>
          </cell>
        </row>
        <row r="154">
          <cell r="E154" t="str">
            <v>市场营销(对口)20(2)</v>
          </cell>
          <cell r="F154">
            <v>50</v>
          </cell>
        </row>
        <row r="155">
          <cell r="E155" t="str">
            <v>电子商务(升本)20(1)</v>
          </cell>
          <cell r="F155">
            <v>43</v>
          </cell>
        </row>
        <row r="156">
          <cell r="E156" t="str">
            <v>电子商务(升本)20(2)</v>
          </cell>
          <cell r="F156">
            <v>42</v>
          </cell>
        </row>
        <row r="157">
          <cell r="E157" t="str">
            <v>电子商务(升本)20(3)</v>
          </cell>
          <cell r="F157">
            <v>41</v>
          </cell>
        </row>
        <row r="158">
          <cell r="E158" t="str">
            <v>生物科学20(1)</v>
          </cell>
          <cell r="F158">
            <v>40</v>
          </cell>
        </row>
        <row r="159">
          <cell r="E159" t="str">
            <v>生物科学20(2)</v>
          </cell>
          <cell r="F159">
            <v>40</v>
          </cell>
        </row>
        <row r="160">
          <cell r="E160" t="str">
            <v>生物科学20(3)</v>
          </cell>
          <cell r="F160">
            <v>40</v>
          </cell>
        </row>
        <row r="161">
          <cell r="E161" t="str">
            <v>生物工程20(1)</v>
          </cell>
          <cell r="F161">
            <v>39</v>
          </cell>
        </row>
        <row r="162">
          <cell r="E162" t="str">
            <v>生物工程20(2)</v>
          </cell>
          <cell r="F162">
            <v>39</v>
          </cell>
        </row>
        <row r="163">
          <cell r="E163" t="str">
            <v>食品质量与安全20(1)</v>
          </cell>
          <cell r="F163">
            <v>39</v>
          </cell>
        </row>
        <row r="164">
          <cell r="E164" t="str">
            <v>食品质量与安全20(2)</v>
          </cell>
          <cell r="F164">
            <v>38</v>
          </cell>
        </row>
        <row r="165">
          <cell r="E165" t="str">
            <v>生物制药20(1)</v>
          </cell>
          <cell r="F165">
            <v>37</v>
          </cell>
        </row>
        <row r="166">
          <cell r="E166" t="str">
            <v>生物制药20(2)</v>
          </cell>
          <cell r="F166">
            <v>37</v>
          </cell>
        </row>
        <row r="167">
          <cell r="E167" t="str">
            <v>园林(对口)20(1)</v>
          </cell>
          <cell r="F167">
            <v>45</v>
          </cell>
        </row>
        <row r="168">
          <cell r="E168" t="str">
            <v>园林(对口)20(2)</v>
          </cell>
          <cell r="F168">
            <v>45</v>
          </cell>
        </row>
        <row r="169">
          <cell r="E169" t="str">
            <v>生物科学(升本)20(1)</v>
          </cell>
          <cell r="F169">
            <v>42</v>
          </cell>
        </row>
        <row r="170">
          <cell r="E170" t="str">
            <v>生物科学(升本)20(2)</v>
          </cell>
          <cell r="F170">
            <v>42</v>
          </cell>
        </row>
        <row r="171">
          <cell r="E171" t="str">
            <v>生物科学(升本)20(3)</v>
          </cell>
          <cell r="F171">
            <v>40</v>
          </cell>
        </row>
        <row r="172">
          <cell r="E172" t="str">
            <v>轨道交通信号与控制20(1)</v>
          </cell>
          <cell r="F172">
            <v>34</v>
          </cell>
        </row>
        <row r="173">
          <cell r="E173" t="str">
            <v>轨道交通信号与控制20(2)</v>
          </cell>
          <cell r="F173">
            <v>35</v>
          </cell>
        </row>
        <row r="174">
          <cell r="E174" t="str">
            <v>机械设计制造及其自动化20(1)</v>
          </cell>
          <cell r="F174">
            <v>36</v>
          </cell>
        </row>
        <row r="175">
          <cell r="E175" t="str">
            <v>机械设计制造及其自动化20(2)</v>
          </cell>
          <cell r="F175">
            <v>34</v>
          </cell>
        </row>
        <row r="176">
          <cell r="E176" t="str">
            <v>机器人工程20(1)</v>
          </cell>
          <cell r="F176">
            <v>34</v>
          </cell>
        </row>
        <row r="177">
          <cell r="E177" t="str">
            <v>机器人工程20(2)</v>
          </cell>
          <cell r="F177">
            <v>29</v>
          </cell>
        </row>
        <row r="178">
          <cell r="E178" t="str">
            <v>思想政治教育19(1)</v>
          </cell>
          <cell r="F178">
            <v>53</v>
          </cell>
        </row>
        <row r="179">
          <cell r="E179" t="str">
            <v>思想政治教育19(2)</v>
          </cell>
          <cell r="F179">
            <v>52</v>
          </cell>
        </row>
        <row r="180">
          <cell r="E180" t="str">
            <v>法学19(1)</v>
          </cell>
          <cell r="F180">
            <v>61</v>
          </cell>
        </row>
        <row r="181">
          <cell r="E181" t="str">
            <v>法学19(2)</v>
          </cell>
          <cell r="F181">
            <v>60</v>
          </cell>
        </row>
        <row r="182">
          <cell r="E182" t="str">
            <v>文化产业管理19(1)</v>
          </cell>
          <cell r="F182">
            <v>31</v>
          </cell>
        </row>
        <row r="183">
          <cell r="E183" t="str">
            <v>社会工作19(1)</v>
          </cell>
          <cell r="F183">
            <v>41</v>
          </cell>
        </row>
        <row r="184">
          <cell r="E184" t="str">
            <v>社会工作(对口)19(2)</v>
          </cell>
          <cell r="F184">
            <v>59</v>
          </cell>
        </row>
        <row r="185">
          <cell r="E185" t="str">
            <v>汉语言文学19(1)</v>
          </cell>
          <cell r="F185">
            <v>45</v>
          </cell>
        </row>
        <row r="186">
          <cell r="E186" t="str">
            <v>汉语言文学19(2)</v>
          </cell>
          <cell r="F186">
            <v>41</v>
          </cell>
        </row>
        <row r="187">
          <cell r="E187" t="str">
            <v>汉语言文学19(3)</v>
          </cell>
          <cell r="F187">
            <v>44</v>
          </cell>
        </row>
        <row r="188">
          <cell r="E188" t="str">
            <v>汉语言文学19(4)</v>
          </cell>
          <cell r="F188">
            <v>34</v>
          </cell>
        </row>
        <row r="189">
          <cell r="E189" t="str">
            <v>广告学19(1)</v>
          </cell>
          <cell r="F189">
            <v>43</v>
          </cell>
        </row>
        <row r="190">
          <cell r="E190" t="str">
            <v>新闻学19(1)</v>
          </cell>
          <cell r="F190">
            <v>45</v>
          </cell>
        </row>
        <row r="191">
          <cell r="E191" t="str">
            <v>戏剧影视文学19(1)</v>
          </cell>
          <cell r="F191">
            <v>45</v>
          </cell>
        </row>
        <row r="192">
          <cell r="E192" t="str">
            <v>文化产业管理(对口)19(2)</v>
          </cell>
          <cell r="F192">
            <v>61</v>
          </cell>
        </row>
        <row r="193">
          <cell r="E193" t="str">
            <v>汉语言文学(升本)19(1)</v>
          </cell>
          <cell r="F193">
            <v>56</v>
          </cell>
        </row>
        <row r="194">
          <cell r="E194" t="str">
            <v>汉语言文学(升本)19(2)</v>
          </cell>
          <cell r="F194">
            <v>55</v>
          </cell>
        </row>
        <row r="195">
          <cell r="E195" t="str">
            <v>英语19(1)</v>
          </cell>
          <cell r="F195">
            <v>41</v>
          </cell>
        </row>
        <row r="196">
          <cell r="E196" t="str">
            <v>英语19(2)</v>
          </cell>
          <cell r="F196">
            <v>41</v>
          </cell>
        </row>
        <row r="197">
          <cell r="E197" t="str">
            <v>英语19(3)</v>
          </cell>
          <cell r="F197">
            <v>41</v>
          </cell>
        </row>
        <row r="198">
          <cell r="E198" t="str">
            <v>英语19(4)</v>
          </cell>
          <cell r="F198">
            <v>45</v>
          </cell>
        </row>
        <row r="199">
          <cell r="E199" t="str">
            <v>英语19(5)</v>
          </cell>
          <cell r="F199">
            <v>45</v>
          </cell>
        </row>
        <row r="200">
          <cell r="E200" t="str">
            <v>商务英语19(1)</v>
          </cell>
          <cell r="F200">
            <v>33</v>
          </cell>
        </row>
        <row r="201">
          <cell r="E201" t="str">
            <v>商务英语19(2)</v>
          </cell>
          <cell r="F201">
            <v>31</v>
          </cell>
        </row>
        <row r="202">
          <cell r="E202" t="str">
            <v>商务英语19(3)</v>
          </cell>
          <cell r="F202">
            <v>35</v>
          </cell>
        </row>
        <row r="203">
          <cell r="E203" t="str">
            <v>小学教育19(1)</v>
          </cell>
          <cell r="F203">
            <v>49</v>
          </cell>
        </row>
        <row r="204">
          <cell r="E204" t="str">
            <v>小学教育19(2)</v>
          </cell>
          <cell r="F204">
            <v>50</v>
          </cell>
        </row>
        <row r="205">
          <cell r="E205" t="str">
            <v>小学教育19(3)</v>
          </cell>
          <cell r="F205">
            <v>61</v>
          </cell>
        </row>
        <row r="206">
          <cell r="E206" t="str">
            <v>学前教育19(1)</v>
          </cell>
          <cell r="F206">
            <v>48</v>
          </cell>
        </row>
        <row r="207">
          <cell r="E207" t="str">
            <v>学前教育19(2)</v>
          </cell>
          <cell r="F207">
            <v>49</v>
          </cell>
        </row>
        <row r="208">
          <cell r="E208" t="str">
            <v>应用心理学19(1)</v>
          </cell>
          <cell r="F208">
            <v>45</v>
          </cell>
        </row>
        <row r="209">
          <cell r="E209" t="str">
            <v>学前教育(升本)19(1)</v>
          </cell>
          <cell r="F209">
            <v>52</v>
          </cell>
        </row>
        <row r="210">
          <cell r="E210" t="str">
            <v>学前教育(升本)19(2)</v>
          </cell>
          <cell r="F210">
            <v>51</v>
          </cell>
        </row>
        <row r="211">
          <cell r="E211" t="str">
            <v>数学与应用数学19(1)</v>
          </cell>
          <cell r="F211">
            <v>42</v>
          </cell>
        </row>
        <row r="212">
          <cell r="E212" t="str">
            <v>数学与应用数学19(2)</v>
          </cell>
          <cell r="F212">
            <v>41</v>
          </cell>
        </row>
        <row r="213">
          <cell r="E213" t="str">
            <v>数学与应用数学19(3)</v>
          </cell>
          <cell r="F213">
            <v>39</v>
          </cell>
        </row>
        <row r="214">
          <cell r="E214" t="str">
            <v>数学与应用数学19(4)</v>
          </cell>
          <cell r="F214">
            <v>43</v>
          </cell>
        </row>
        <row r="215">
          <cell r="E215" t="str">
            <v>金融数学19(1)</v>
          </cell>
          <cell r="F215">
            <v>42</v>
          </cell>
        </row>
        <row r="216">
          <cell r="E216" t="str">
            <v>金融数学19(2)</v>
          </cell>
          <cell r="F216">
            <v>42</v>
          </cell>
        </row>
        <row r="217">
          <cell r="E217" t="str">
            <v>物理学19(1)</v>
          </cell>
          <cell r="F217">
            <v>44</v>
          </cell>
        </row>
        <row r="218">
          <cell r="E218" t="str">
            <v>物理学19(2)</v>
          </cell>
          <cell r="F218">
            <v>43</v>
          </cell>
        </row>
        <row r="219">
          <cell r="E219" t="str">
            <v>光电信息科学与工程19(1)</v>
          </cell>
          <cell r="F219">
            <v>24</v>
          </cell>
        </row>
        <row r="220">
          <cell r="E220" t="str">
            <v>光电信息科学与工程19(2)</v>
          </cell>
          <cell r="F220">
            <v>27</v>
          </cell>
        </row>
        <row r="221">
          <cell r="E221" t="str">
            <v>化学19(1)</v>
          </cell>
          <cell r="F221">
            <v>59</v>
          </cell>
        </row>
        <row r="222">
          <cell r="E222" t="str">
            <v>化学19(2)</v>
          </cell>
          <cell r="F222">
            <v>59</v>
          </cell>
        </row>
        <row r="223">
          <cell r="E223" t="str">
            <v>材料化学19(1)</v>
          </cell>
          <cell r="F223">
            <v>35</v>
          </cell>
        </row>
        <row r="224">
          <cell r="E224" t="str">
            <v>材料化学19(2)</v>
          </cell>
          <cell r="F224">
            <v>32</v>
          </cell>
        </row>
        <row r="225">
          <cell r="E225" t="str">
            <v>化学工程与工艺19(1)</v>
          </cell>
          <cell r="F225">
            <v>44</v>
          </cell>
        </row>
        <row r="226">
          <cell r="E226" t="str">
            <v>化学工程与工艺19(2)</v>
          </cell>
          <cell r="F226">
            <v>35</v>
          </cell>
        </row>
        <row r="227">
          <cell r="E227" t="str">
            <v>高分子材料与工程19(1)</v>
          </cell>
          <cell r="F227">
            <v>31</v>
          </cell>
        </row>
        <row r="228">
          <cell r="E228" t="str">
            <v>高分子材料与工程19(2)</v>
          </cell>
          <cell r="F228">
            <v>31</v>
          </cell>
        </row>
        <row r="229">
          <cell r="E229" t="str">
            <v>化学(升本)19(1)</v>
          </cell>
          <cell r="F229">
            <v>31</v>
          </cell>
        </row>
        <row r="230">
          <cell r="E230" t="str">
            <v>化学(升本)19(2)</v>
          </cell>
          <cell r="F230">
            <v>31</v>
          </cell>
        </row>
        <row r="231">
          <cell r="E231" t="str">
            <v>计算机科学与技术19(1)</v>
          </cell>
          <cell r="F231">
            <v>38</v>
          </cell>
        </row>
        <row r="232">
          <cell r="E232" t="str">
            <v>计算机科学与技术19(2)</v>
          </cell>
          <cell r="F232">
            <v>44</v>
          </cell>
        </row>
        <row r="233">
          <cell r="E233" t="str">
            <v>电子信息工程19(1)</v>
          </cell>
          <cell r="F233">
            <v>39</v>
          </cell>
        </row>
        <row r="234">
          <cell r="E234" t="str">
            <v>电子信息工程19(2)</v>
          </cell>
          <cell r="F234">
            <v>34</v>
          </cell>
        </row>
        <row r="235">
          <cell r="E235" t="str">
            <v>通信工程19(1)</v>
          </cell>
          <cell r="F235">
            <v>41</v>
          </cell>
        </row>
        <row r="236">
          <cell r="E236" t="str">
            <v>通信工程19(2)</v>
          </cell>
          <cell r="F236">
            <v>36</v>
          </cell>
        </row>
        <row r="237">
          <cell r="E237" t="str">
            <v>电气工程及其自动化19(1)</v>
          </cell>
          <cell r="F237">
            <v>28</v>
          </cell>
        </row>
        <row r="238">
          <cell r="E238" t="str">
            <v>电气工程及其自动化19(2)</v>
          </cell>
          <cell r="F238">
            <v>38</v>
          </cell>
        </row>
        <row r="239">
          <cell r="E239" t="str">
            <v>电气工程及其自动化19(3)</v>
          </cell>
          <cell r="F239">
            <v>37</v>
          </cell>
        </row>
        <row r="240">
          <cell r="E240" t="str">
            <v>电气工程及其自动化19(4)</v>
          </cell>
          <cell r="F240">
            <v>33</v>
          </cell>
        </row>
        <row r="241">
          <cell r="E241" t="str">
            <v>网络工程19(1)</v>
          </cell>
          <cell r="F241">
            <v>45</v>
          </cell>
        </row>
        <row r="242">
          <cell r="E242" t="str">
            <v>物联网工程19(1)</v>
          </cell>
          <cell r="F242">
            <v>41</v>
          </cell>
        </row>
        <row r="243">
          <cell r="E243" t="str">
            <v>软件工程19(1)</v>
          </cell>
          <cell r="F243">
            <v>40</v>
          </cell>
        </row>
        <row r="244">
          <cell r="E244" t="str">
            <v>软件工程19(2)</v>
          </cell>
          <cell r="F244">
            <v>39</v>
          </cell>
        </row>
        <row r="245">
          <cell r="E245" t="str">
            <v>数据科学与大数据技术19(1)</v>
          </cell>
          <cell r="F245">
            <v>44</v>
          </cell>
        </row>
        <row r="246">
          <cell r="E246" t="str">
            <v>数据科学与大数据技术19(2)</v>
          </cell>
          <cell r="F246">
            <v>42</v>
          </cell>
        </row>
        <row r="247">
          <cell r="E247" t="str">
            <v>自动化(对口)19(1)</v>
          </cell>
          <cell r="F247">
            <v>45</v>
          </cell>
        </row>
        <row r="248">
          <cell r="E248" t="str">
            <v>自动化(对口)19(2)</v>
          </cell>
          <cell r="F248">
            <v>43</v>
          </cell>
        </row>
        <row r="249">
          <cell r="E249" t="str">
            <v>网络工程(对口)19(2)</v>
          </cell>
          <cell r="F249">
            <v>55</v>
          </cell>
        </row>
        <row r="250">
          <cell r="E250" t="str">
            <v>物联网工程(对口)19(2)</v>
          </cell>
          <cell r="F250">
            <v>49</v>
          </cell>
        </row>
        <row r="251">
          <cell r="E251" t="str">
            <v>美术学19(1)</v>
          </cell>
          <cell r="F251">
            <v>28</v>
          </cell>
        </row>
        <row r="252">
          <cell r="E252" t="str">
            <v>美术学19(2)</v>
          </cell>
          <cell r="F252">
            <v>28</v>
          </cell>
        </row>
        <row r="253">
          <cell r="E253" t="str">
            <v>美术学19(3)</v>
          </cell>
          <cell r="F253">
            <v>28</v>
          </cell>
        </row>
        <row r="254">
          <cell r="E254" t="str">
            <v>动画19(1)</v>
          </cell>
          <cell r="F254">
            <v>23</v>
          </cell>
        </row>
        <row r="255">
          <cell r="E255" t="str">
            <v>动画19(2)</v>
          </cell>
          <cell r="F255">
            <v>23</v>
          </cell>
        </row>
        <row r="256">
          <cell r="E256" t="str">
            <v>环境设计19(1)</v>
          </cell>
          <cell r="F256">
            <v>24</v>
          </cell>
        </row>
        <row r="257">
          <cell r="E257" t="str">
            <v>环境设计19(2)</v>
          </cell>
          <cell r="F257">
            <v>24</v>
          </cell>
        </row>
        <row r="258">
          <cell r="E258" t="str">
            <v>环境设计19(3)</v>
          </cell>
          <cell r="F258">
            <v>25</v>
          </cell>
        </row>
        <row r="259">
          <cell r="E259" t="str">
            <v>产品设计19(1)</v>
          </cell>
          <cell r="F259">
            <v>25</v>
          </cell>
        </row>
        <row r="260">
          <cell r="E260" t="str">
            <v>产品设计19(2)</v>
          </cell>
          <cell r="F260">
            <v>24</v>
          </cell>
        </row>
        <row r="261">
          <cell r="E261" t="str">
            <v>产品设计19(3)</v>
          </cell>
          <cell r="F261">
            <v>23</v>
          </cell>
        </row>
        <row r="262">
          <cell r="E262" t="str">
            <v>视觉传达设计19(1)</v>
          </cell>
          <cell r="F262">
            <v>24</v>
          </cell>
        </row>
        <row r="263">
          <cell r="E263" t="str">
            <v>视觉传达设计19(2)</v>
          </cell>
          <cell r="F263">
            <v>24</v>
          </cell>
        </row>
        <row r="264">
          <cell r="E264" t="str">
            <v>视觉传达设计19(3)</v>
          </cell>
          <cell r="F264">
            <v>25</v>
          </cell>
        </row>
        <row r="265">
          <cell r="E265" t="str">
            <v>体育教育19(1)</v>
          </cell>
          <cell r="F265">
            <v>32</v>
          </cell>
        </row>
        <row r="266">
          <cell r="E266" t="str">
            <v>体育教育19(2)</v>
          </cell>
          <cell r="F266">
            <v>31</v>
          </cell>
        </row>
        <row r="267">
          <cell r="E267" t="str">
            <v>体育教育19(3)</v>
          </cell>
          <cell r="F267">
            <v>29</v>
          </cell>
        </row>
        <row r="268">
          <cell r="E268" t="str">
            <v>体育教育19(4)</v>
          </cell>
          <cell r="F268">
            <v>31</v>
          </cell>
        </row>
        <row r="269">
          <cell r="E269" t="str">
            <v>休闲体育19(1)</v>
          </cell>
          <cell r="F269">
            <v>20</v>
          </cell>
        </row>
        <row r="270">
          <cell r="E270" t="str">
            <v>休闲体育19(2)</v>
          </cell>
          <cell r="F270">
            <v>21</v>
          </cell>
        </row>
        <row r="271">
          <cell r="E271" t="str">
            <v>社会体育指导与管理19(1)</v>
          </cell>
          <cell r="F271">
            <v>26</v>
          </cell>
        </row>
        <row r="272">
          <cell r="E272" t="str">
            <v>社会体育指导与管理19(2)</v>
          </cell>
          <cell r="F272">
            <v>27</v>
          </cell>
        </row>
        <row r="273">
          <cell r="E273" t="str">
            <v>音乐学19(1)</v>
          </cell>
          <cell r="F273">
            <v>30</v>
          </cell>
        </row>
        <row r="274">
          <cell r="E274" t="str">
            <v>音乐学19(2)</v>
          </cell>
          <cell r="F274">
            <v>29</v>
          </cell>
        </row>
        <row r="275">
          <cell r="E275" t="str">
            <v>音乐学19(3)</v>
          </cell>
          <cell r="F275">
            <v>29</v>
          </cell>
        </row>
        <row r="276">
          <cell r="E276" t="str">
            <v>音乐学19(4)</v>
          </cell>
          <cell r="F276">
            <v>30</v>
          </cell>
        </row>
        <row r="277">
          <cell r="E277" t="str">
            <v>音乐表演19(1)</v>
          </cell>
          <cell r="F277">
            <v>29</v>
          </cell>
        </row>
        <row r="278">
          <cell r="E278" t="str">
            <v>音乐表演19(2)</v>
          </cell>
          <cell r="F278">
            <v>28</v>
          </cell>
        </row>
        <row r="279">
          <cell r="E279" t="str">
            <v>国际经济与贸易19(1)</v>
          </cell>
          <cell r="F279">
            <v>38</v>
          </cell>
        </row>
        <row r="280">
          <cell r="E280" t="str">
            <v>国际经济与贸易19(2)</v>
          </cell>
          <cell r="F280">
            <v>33</v>
          </cell>
        </row>
        <row r="281">
          <cell r="E281" t="str">
            <v>会计学19(1)</v>
          </cell>
          <cell r="F281">
            <v>50</v>
          </cell>
        </row>
        <row r="282">
          <cell r="E282" t="str">
            <v>会计学19(2)</v>
          </cell>
          <cell r="F282">
            <v>49</v>
          </cell>
        </row>
        <row r="283">
          <cell r="E283" t="str">
            <v>电子商务19(1)</v>
          </cell>
          <cell r="F283">
            <v>38</v>
          </cell>
        </row>
        <row r="284">
          <cell r="E284" t="str">
            <v>财务管理19(1)</v>
          </cell>
          <cell r="F284">
            <v>46</v>
          </cell>
        </row>
        <row r="285">
          <cell r="E285" t="str">
            <v>财务管理19(2)</v>
          </cell>
          <cell r="F285">
            <v>46</v>
          </cell>
        </row>
        <row r="286">
          <cell r="E286" t="str">
            <v>金融工程19(1)</v>
          </cell>
          <cell r="F286">
            <v>43</v>
          </cell>
        </row>
        <row r="287">
          <cell r="E287" t="str">
            <v>金融工程19(2)</v>
          </cell>
          <cell r="F287">
            <v>42</v>
          </cell>
        </row>
        <row r="288">
          <cell r="E288" t="str">
            <v>物流工程19(1)</v>
          </cell>
          <cell r="F288">
            <v>31</v>
          </cell>
        </row>
        <row r="289">
          <cell r="E289" t="str">
            <v>物流工程19(2)</v>
          </cell>
          <cell r="F289">
            <v>32</v>
          </cell>
        </row>
        <row r="290">
          <cell r="E290" t="str">
            <v>市场营销(对口)19(1)</v>
          </cell>
          <cell r="F290">
            <v>48</v>
          </cell>
        </row>
        <row r="291">
          <cell r="E291" t="str">
            <v>市场营销(对口)19(2)</v>
          </cell>
          <cell r="F291">
            <v>50</v>
          </cell>
        </row>
        <row r="292">
          <cell r="E292" t="str">
            <v>电子商务(升本)19(1)</v>
          </cell>
          <cell r="F292">
            <v>55</v>
          </cell>
        </row>
        <row r="293">
          <cell r="E293" t="str">
            <v>电子商务(升本)19(2)</v>
          </cell>
          <cell r="F293">
            <v>56</v>
          </cell>
        </row>
        <row r="294">
          <cell r="E294" t="str">
            <v>生物科学19(1)</v>
          </cell>
          <cell r="F294">
            <v>54</v>
          </cell>
        </row>
        <row r="295">
          <cell r="E295" t="str">
            <v>生物科学19(2)</v>
          </cell>
          <cell r="F295">
            <v>54</v>
          </cell>
        </row>
        <row r="296">
          <cell r="E296" t="str">
            <v>生物工程19(1)</v>
          </cell>
          <cell r="F296">
            <v>31</v>
          </cell>
        </row>
        <row r="297">
          <cell r="E297" t="str">
            <v>生物工程19(2)</v>
          </cell>
          <cell r="F297">
            <v>31</v>
          </cell>
        </row>
        <row r="298">
          <cell r="E298" t="str">
            <v>食品质量与安全19(1)</v>
          </cell>
          <cell r="F298">
            <v>35</v>
          </cell>
        </row>
        <row r="299">
          <cell r="E299" t="str">
            <v>食品质量与安全19(2)</v>
          </cell>
          <cell r="F299">
            <v>30</v>
          </cell>
        </row>
        <row r="300">
          <cell r="E300" t="str">
            <v>生物制药19(1)</v>
          </cell>
          <cell r="F300">
            <v>32</v>
          </cell>
        </row>
        <row r="301">
          <cell r="E301" t="str">
            <v>生物制药19(2)</v>
          </cell>
          <cell r="F301">
            <v>36</v>
          </cell>
        </row>
        <row r="302">
          <cell r="E302" t="str">
            <v>园林(对口)19(1)</v>
          </cell>
          <cell r="F302">
            <v>44</v>
          </cell>
        </row>
        <row r="303">
          <cell r="E303" t="str">
            <v>园林(对口)19(2)</v>
          </cell>
          <cell r="F303">
            <v>45</v>
          </cell>
        </row>
        <row r="304">
          <cell r="E304" t="str">
            <v>生物科学(升本)19(1)</v>
          </cell>
          <cell r="F304">
            <v>55</v>
          </cell>
        </row>
        <row r="305">
          <cell r="E305" t="str">
            <v>生物科学(升本)19(2)</v>
          </cell>
          <cell r="F305">
            <v>55</v>
          </cell>
        </row>
        <row r="306">
          <cell r="E306" t="str">
            <v>轨道交通信号与控制19(1)</v>
          </cell>
          <cell r="F306">
            <v>32</v>
          </cell>
        </row>
        <row r="307">
          <cell r="E307" t="str">
            <v>轨道交通信号与控制19(2)</v>
          </cell>
          <cell r="F307">
            <v>37</v>
          </cell>
        </row>
        <row r="308">
          <cell r="E308" t="str">
            <v>机械设计制造及其自动化19(1)</v>
          </cell>
          <cell r="F308">
            <v>36</v>
          </cell>
        </row>
        <row r="309">
          <cell r="E309" t="str">
            <v>机械设计制造及其自动化19(2)</v>
          </cell>
          <cell r="F309">
            <v>39</v>
          </cell>
        </row>
        <row r="310">
          <cell r="E310" t="str">
            <v>法律事务(社会)19(1)</v>
          </cell>
          <cell r="F310">
            <v>43</v>
          </cell>
        </row>
        <row r="311">
          <cell r="E311" t="str">
            <v>法律事务(社会)19(2)</v>
          </cell>
          <cell r="F311">
            <v>47</v>
          </cell>
        </row>
        <row r="312">
          <cell r="E312" t="str">
            <v>行政管理(社会)19(1)</v>
          </cell>
          <cell r="F312">
            <v>48</v>
          </cell>
        </row>
        <row r="313">
          <cell r="E313" t="str">
            <v>行政管理(社会)19(2)</v>
          </cell>
          <cell r="F313">
            <v>55</v>
          </cell>
        </row>
        <row r="314">
          <cell r="E314" t="str">
            <v>行政管理(社会)19(4)</v>
          </cell>
          <cell r="F314">
            <v>52</v>
          </cell>
        </row>
        <row r="315">
          <cell r="E315" t="str">
            <v>物流管理(社会)19(1)</v>
          </cell>
          <cell r="F315">
            <v>49</v>
          </cell>
        </row>
        <row r="316">
          <cell r="E316" t="str">
            <v>社区管理与服务(社会)19(1)</v>
          </cell>
          <cell r="F316">
            <v>41</v>
          </cell>
        </row>
        <row r="317">
          <cell r="E317" t="str">
            <v>社区管理与服务(社会)19(2)</v>
          </cell>
          <cell r="F317">
            <v>39</v>
          </cell>
        </row>
        <row r="318">
          <cell r="E318" t="str">
            <v>计算机应用技术(社会)19(1)</v>
          </cell>
          <cell r="F318">
            <v>40</v>
          </cell>
        </row>
        <row r="319">
          <cell r="E319" t="str">
            <v>计算机应用技术(社会)19(2)</v>
          </cell>
          <cell r="F319">
            <v>43</v>
          </cell>
        </row>
        <row r="320">
          <cell r="E320" t="str">
            <v>计算机应用技术(社会)19(3)</v>
          </cell>
          <cell r="F320">
            <v>42</v>
          </cell>
        </row>
        <row r="321">
          <cell r="E321" t="str">
            <v>会计(社会)19(1)</v>
          </cell>
          <cell r="F321">
            <v>55</v>
          </cell>
        </row>
        <row r="322">
          <cell r="E322" t="str">
            <v>会计(社会)19(2)</v>
          </cell>
          <cell r="F322">
            <v>57</v>
          </cell>
        </row>
        <row r="323">
          <cell r="E323" t="str">
            <v>行政管理(社会)19(3)</v>
          </cell>
          <cell r="F323">
            <v>53</v>
          </cell>
        </row>
        <row r="324">
          <cell r="E324" t="str">
            <v>思想政治教育18(1)</v>
          </cell>
          <cell r="F324">
            <v>51</v>
          </cell>
        </row>
        <row r="325">
          <cell r="E325" t="str">
            <v>法学18(1)</v>
          </cell>
          <cell r="F325">
            <v>67</v>
          </cell>
        </row>
        <row r="326">
          <cell r="E326" t="str">
            <v>法学18(2)</v>
          </cell>
          <cell r="F326">
            <v>67</v>
          </cell>
        </row>
        <row r="327">
          <cell r="E327" t="str">
            <v>文化产业管理18(1)</v>
          </cell>
          <cell r="F327">
            <v>26</v>
          </cell>
        </row>
        <row r="328">
          <cell r="E328" t="str">
            <v>社会工作18(1)</v>
          </cell>
          <cell r="F328">
            <v>34</v>
          </cell>
        </row>
        <row r="329">
          <cell r="E329" t="str">
            <v>社会工作(对口)18(2)</v>
          </cell>
          <cell r="F329">
            <v>56</v>
          </cell>
        </row>
        <row r="330">
          <cell r="E330" t="str">
            <v>汉语言文学18(1)</v>
          </cell>
          <cell r="F330">
            <v>55</v>
          </cell>
        </row>
        <row r="331">
          <cell r="E331" t="str">
            <v>汉语言文学18(2)</v>
          </cell>
          <cell r="F331">
            <v>53</v>
          </cell>
        </row>
        <row r="332">
          <cell r="E332" t="str">
            <v>汉语言文学18(3)</v>
          </cell>
          <cell r="F332">
            <v>55</v>
          </cell>
        </row>
        <row r="333">
          <cell r="E333" t="str">
            <v>广告学18(1)</v>
          </cell>
          <cell r="F333">
            <v>41</v>
          </cell>
        </row>
        <row r="334">
          <cell r="E334" t="str">
            <v>新闻学18(1)</v>
          </cell>
          <cell r="F334">
            <v>35</v>
          </cell>
        </row>
        <row r="335">
          <cell r="E335" t="str">
            <v>戏剧影视文学18(1)</v>
          </cell>
          <cell r="F335">
            <v>29</v>
          </cell>
        </row>
        <row r="336">
          <cell r="E336" t="str">
            <v>文化产业管理(对口)18(2)</v>
          </cell>
          <cell r="F336">
            <v>54</v>
          </cell>
        </row>
        <row r="337">
          <cell r="E337" t="str">
            <v>英语18(1)</v>
          </cell>
          <cell r="F337">
            <v>42</v>
          </cell>
        </row>
        <row r="338">
          <cell r="E338" t="str">
            <v>英语18(2)</v>
          </cell>
          <cell r="F338">
            <v>42</v>
          </cell>
        </row>
        <row r="339">
          <cell r="E339" t="str">
            <v>英语18(3)</v>
          </cell>
          <cell r="F339">
            <v>41</v>
          </cell>
        </row>
        <row r="340">
          <cell r="E340" t="str">
            <v>英语18(4)</v>
          </cell>
          <cell r="F340">
            <v>42</v>
          </cell>
        </row>
        <row r="341">
          <cell r="E341" t="str">
            <v>英语18(5)</v>
          </cell>
          <cell r="F341">
            <v>42</v>
          </cell>
        </row>
        <row r="342">
          <cell r="E342" t="str">
            <v>英语18(6)</v>
          </cell>
          <cell r="F342">
            <v>41</v>
          </cell>
        </row>
        <row r="343">
          <cell r="E343" t="str">
            <v>商务英语(联合)18(1)</v>
          </cell>
          <cell r="F343">
            <v>49</v>
          </cell>
        </row>
        <row r="344">
          <cell r="E344" t="str">
            <v>商务英语18(2)</v>
          </cell>
          <cell r="F344">
            <v>39</v>
          </cell>
        </row>
        <row r="345">
          <cell r="E345" t="str">
            <v>商务英语18(3)</v>
          </cell>
          <cell r="F345">
            <v>39</v>
          </cell>
        </row>
        <row r="346">
          <cell r="E346" t="str">
            <v>小学教育18(1)</v>
          </cell>
          <cell r="F346">
            <v>41</v>
          </cell>
        </row>
        <row r="347">
          <cell r="E347" t="str">
            <v>小学教育18(2)</v>
          </cell>
          <cell r="F347">
            <v>40</v>
          </cell>
        </row>
        <row r="348">
          <cell r="E348" t="str">
            <v>小学教育18(3)</v>
          </cell>
          <cell r="F348">
            <v>41</v>
          </cell>
        </row>
        <row r="349">
          <cell r="E349" t="str">
            <v>小学教育18(4)</v>
          </cell>
          <cell r="F349">
            <v>41</v>
          </cell>
        </row>
        <row r="350">
          <cell r="E350" t="str">
            <v>小学教育18(5)</v>
          </cell>
          <cell r="F350">
            <v>41</v>
          </cell>
        </row>
        <row r="351">
          <cell r="E351" t="str">
            <v>学前教育18(1)</v>
          </cell>
          <cell r="F351">
            <v>48</v>
          </cell>
        </row>
        <row r="352">
          <cell r="E352" t="str">
            <v>应用心理学18(1)</v>
          </cell>
          <cell r="F352">
            <v>32</v>
          </cell>
        </row>
        <row r="353">
          <cell r="E353" t="str">
            <v>学前教育(对口)18(3)</v>
          </cell>
          <cell r="F353">
            <v>36</v>
          </cell>
        </row>
        <row r="354">
          <cell r="E354" t="str">
            <v>学前教育(对口)18(4)</v>
          </cell>
          <cell r="F354">
            <v>34</v>
          </cell>
        </row>
        <row r="355">
          <cell r="E355" t="str">
            <v>数学与应用数学18(1)</v>
          </cell>
          <cell r="F355">
            <v>46</v>
          </cell>
        </row>
        <row r="356">
          <cell r="E356" t="str">
            <v>数学与应用数学18(2)</v>
          </cell>
          <cell r="F356">
            <v>47</v>
          </cell>
        </row>
        <row r="357">
          <cell r="E357" t="str">
            <v>数学与应用数学18(3)</v>
          </cell>
          <cell r="F357">
            <v>47</v>
          </cell>
        </row>
        <row r="358">
          <cell r="E358" t="str">
            <v>数学与应用数学18(4)</v>
          </cell>
          <cell r="F358">
            <v>46</v>
          </cell>
        </row>
        <row r="359">
          <cell r="E359" t="str">
            <v>金融数学18(1)</v>
          </cell>
          <cell r="F359">
            <v>40</v>
          </cell>
        </row>
        <row r="360">
          <cell r="E360" t="str">
            <v>金融数学18(2)</v>
          </cell>
          <cell r="F360">
            <v>40</v>
          </cell>
        </row>
        <row r="361">
          <cell r="E361" t="str">
            <v>物理学18(1)</v>
          </cell>
          <cell r="F361">
            <v>34</v>
          </cell>
        </row>
        <row r="362">
          <cell r="E362" t="str">
            <v>物理学18(2)</v>
          </cell>
          <cell r="F362">
            <v>35</v>
          </cell>
        </row>
        <row r="363">
          <cell r="E363" t="str">
            <v>化学18(1)</v>
          </cell>
          <cell r="F363">
            <v>42</v>
          </cell>
        </row>
        <row r="364">
          <cell r="E364" t="str">
            <v>化学18(2)</v>
          </cell>
          <cell r="F364">
            <v>40</v>
          </cell>
        </row>
        <row r="365">
          <cell r="E365" t="str">
            <v>化学18(3)</v>
          </cell>
          <cell r="F365">
            <v>41</v>
          </cell>
        </row>
        <row r="366">
          <cell r="E366" t="str">
            <v>化学18(4)</v>
          </cell>
          <cell r="F366">
            <v>40</v>
          </cell>
        </row>
        <row r="367">
          <cell r="E367" t="str">
            <v>材料化学18(1)</v>
          </cell>
          <cell r="F367">
            <v>47</v>
          </cell>
        </row>
        <row r="368">
          <cell r="E368" t="str">
            <v>化学工程与工艺18(1)</v>
          </cell>
          <cell r="F368">
            <v>51</v>
          </cell>
        </row>
        <row r="369">
          <cell r="E369" t="str">
            <v>高分子材料与工程18(1)</v>
          </cell>
          <cell r="F369">
            <v>47</v>
          </cell>
        </row>
        <row r="370">
          <cell r="E370" t="str">
            <v>计算机科学与技术18(1)</v>
          </cell>
          <cell r="F370">
            <v>45</v>
          </cell>
        </row>
        <row r="371">
          <cell r="E371" t="str">
            <v>计算机科学与技术18(2)</v>
          </cell>
          <cell r="F371">
            <v>44</v>
          </cell>
        </row>
        <row r="372">
          <cell r="E372" t="str">
            <v>自动化18(1)</v>
          </cell>
          <cell r="F372">
            <v>24</v>
          </cell>
        </row>
        <row r="373">
          <cell r="E373" t="str">
            <v>自动化18(2)</v>
          </cell>
          <cell r="F373">
            <v>24</v>
          </cell>
        </row>
        <row r="374">
          <cell r="E374" t="str">
            <v>电子信息工程18(1)</v>
          </cell>
          <cell r="F374">
            <v>29</v>
          </cell>
        </row>
        <row r="375">
          <cell r="E375" t="str">
            <v>电子信息工程18(2)</v>
          </cell>
          <cell r="F375">
            <v>30</v>
          </cell>
        </row>
        <row r="376">
          <cell r="E376" t="str">
            <v>电子信息工程18(3)</v>
          </cell>
          <cell r="F376">
            <v>36</v>
          </cell>
        </row>
        <row r="377">
          <cell r="E377" t="str">
            <v>电子信息工程18(4)</v>
          </cell>
          <cell r="F377">
            <v>33</v>
          </cell>
        </row>
        <row r="378">
          <cell r="E378" t="str">
            <v>通信工程18(1)</v>
          </cell>
          <cell r="F378">
            <v>29</v>
          </cell>
        </row>
        <row r="379">
          <cell r="E379" t="str">
            <v>通信工程18(2)</v>
          </cell>
          <cell r="F379">
            <v>31</v>
          </cell>
        </row>
        <row r="380">
          <cell r="E380" t="str">
            <v>通信工程18(3)</v>
          </cell>
          <cell r="F380">
            <v>27</v>
          </cell>
        </row>
        <row r="381">
          <cell r="E381" t="str">
            <v>电气工程及其自动化18(1)</v>
          </cell>
          <cell r="F381">
            <v>34</v>
          </cell>
        </row>
        <row r="382">
          <cell r="E382" t="str">
            <v>电气工程及其自动化18(2)</v>
          </cell>
          <cell r="F382">
            <v>33</v>
          </cell>
        </row>
        <row r="383">
          <cell r="E383" t="str">
            <v>电气工程及其自动化18(3)</v>
          </cell>
          <cell r="F383">
            <v>32</v>
          </cell>
        </row>
        <row r="384">
          <cell r="E384" t="str">
            <v>电气工程及其自动化18(4)</v>
          </cell>
          <cell r="F384">
            <v>33</v>
          </cell>
        </row>
        <row r="385">
          <cell r="E385" t="str">
            <v>网络工程18(1)</v>
          </cell>
          <cell r="F385">
            <v>43</v>
          </cell>
        </row>
        <row r="386">
          <cell r="E386" t="str">
            <v>数字媒体技术18(1)</v>
          </cell>
          <cell r="F386">
            <v>39</v>
          </cell>
        </row>
        <row r="387">
          <cell r="E387" t="str">
            <v>物联网工程18(1)</v>
          </cell>
          <cell r="F387">
            <v>40</v>
          </cell>
        </row>
        <row r="388">
          <cell r="E388" t="str">
            <v>软件工程18(1)</v>
          </cell>
          <cell r="F388">
            <v>41</v>
          </cell>
        </row>
        <row r="389">
          <cell r="E389" t="str">
            <v>软件工程18(2)</v>
          </cell>
          <cell r="F389">
            <v>46</v>
          </cell>
        </row>
        <row r="390">
          <cell r="E390" t="str">
            <v>自动化(对口)18(3)</v>
          </cell>
          <cell r="F390">
            <v>41</v>
          </cell>
        </row>
        <row r="391">
          <cell r="E391" t="str">
            <v>自动化(对口)18(4)</v>
          </cell>
          <cell r="F391">
            <v>40</v>
          </cell>
        </row>
        <row r="392">
          <cell r="E392" t="str">
            <v>网络工程(对口)18(2)</v>
          </cell>
          <cell r="F392">
            <v>44</v>
          </cell>
        </row>
        <row r="393">
          <cell r="E393" t="str">
            <v>网络工程(对口)18(3)</v>
          </cell>
          <cell r="F393">
            <v>43</v>
          </cell>
        </row>
        <row r="394">
          <cell r="E394" t="str">
            <v>物联网工程(对口)18(2)</v>
          </cell>
          <cell r="F394">
            <v>39</v>
          </cell>
        </row>
        <row r="395">
          <cell r="E395" t="str">
            <v>美术学18(1)</v>
          </cell>
          <cell r="F395">
            <v>30</v>
          </cell>
        </row>
        <row r="396">
          <cell r="E396" t="str">
            <v>美术学18(2)</v>
          </cell>
          <cell r="F396">
            <v>29</v>
          </cell>
        </row>
        <row r="397">
          <cell r="E397" t="str">
            <v>美术学18(3)</v>
          </cell>
          <cell r="F397">
            <v>30</v>
          </cell>
        </row>
        <row r="398">
          <cell r="E398" t="str">
            <v>动画18(1)</v>
          </cell>
          <cell r="F398">
            <v>21</v>
          </cell>
        </row>
        <row r="399">
          <cell r="E399" t="str">
            <v>动画18(2)</v>
          </cell>
          <cell r="F399">
            <v>22</v>
          </cell>
        </row>
        <row r="400">
          <cell r="E400" t="str">
            <v>环境设计18(1)</v>
          </cell>
          <cell r="F400">
            <v>28</v>
          </cell>
        </row>
        <row r="401">
          <cell r="E401" t="str">
            <v>环境设计18(2)</v>
          </cell>
          <cell r="F401">
            <v>27</v>
          </cell>
        </row>
        <row r="402">
          <cell r="E402" t="str">
            <v>环境设计18(3)</v>
          </cell>
          <cell r="F402">
            <v>27</v>
          </cell>
        </row>
        <row r="403">
          <cell r="E403" t="str">
            <v>产品设计18(1)</v>
          </cell>
          <cell r="F403">
            <v>20</v>
          </cell>
        </row>
        <row r="404">
          <cell r="E404" t="str">
            <v>产品设计18(2)</v>
          </cell>
          <cell r="F404">
            <v>20</v>
          </cell>
        </row>
        <row r="405">
          <cell r="E405" t="str">
            <v>产品设计18(3)</v>
          </cell>
          <cell r="F405">
            <v>22</v>
          </cell>
        </row>
        <row r="406">
          <cell r="E406" t="str">
            <v>视觉传达设计18(1)</v>
          </cell>
          <cell r="F406">
            <v>25</v>
          </cell>
        </row>
        <row r="407">
          <cell r="E407" t="str">
            <v>视觉传达设计18(2)</v>
          </cell>
          <cell r="F407">
            <v>24</v>
          </cell>
        </row>
        <row r="408">
          <cell r="E408" t="str">
            <v>体育教育18(1)</v>
          </cell>
          <cell r="F408">
            <v>32</v>
          </cell>
        </row>
        <row r="409">
          <cell r="E409" t="str">
            <v>体育教育18(2)</v>
          </cell>
          <cell r="F409">
            <v>32</v>
          </cell>
        </row>
        <row r="410">
          <cell r="E410" t="str">
            <v>体育教育18(3)</v>
          </cell>
          <cell r="F410">
            <v>30</v>
          </cell>
        </row>
        <row r="411">
          <cell r="E411" t="str">
            <v>体育教育18(4)</v>
          </cell>
          <cell r="F411">
            <v>31</v>
          </cell>
        </row>
        <row r="412">
          <cell r="E412" t="str">
            <v>休闲体育18(1)</v>
          </cell>
          <cell r="F412">
            <v>24</v>
          </cell>
        </row>
        <row r="413">
          <cell r="E413" t="str">
            <v>休闲体育18(2)</v>
          </cell>
          <cell r="F413">
            <v>20</v>
          </cell>
        </row>
        <row r="414">
          <cell r="E414" t="str">
            <v>社会体育指导与管理18(1)</v>
          </cell>
          <cell r="F414">
            <v>24</v>
          </cell>
        </row>
        <row r="415">
          <cell r="E415" t="str">
            <v>社会体育指导与管理18(2)</v>
          </cell>
          <cell r="F415">
            <v>22</v>
          </cell>
        </row>
        <row r="416">
          <cell r="E416" t="str">
            <v>音乐学18(1)</v>
          </cell>
          <cell r="F416">
            <v>28</v>
          </cell>
        </row>
        <row r="417">
          <cell r="E417" t="str">
            <v>音乐学18(2)</v>
          </cell>
          <cell r="F417">
            <v>28</v>
          </cell>
        </row>
        <row r="418">
          <cell r="E418" t="str">
            <v>音乐学18(3)</v>
          </cell>
          <cell r="F418">
            <v>28</v>
          </cell>
        </row>
        <row r="419">
          <cell r="E419" t="str">
            <v>音乐学18(4)</v>
          </cell>
          <cell r="F419">
            <v>27</v>
          </cell>
        </row>
        <row r="420">
          <cell r="E420" t="str">
            <v>音乐表演18(1)</v>
          </cell>
          <cell r="F420">
            <v>34</v>
          </cell>
        </row>
        <row r="421">
          <cell r="E421" t="str">
            <v>音乐表演18(2)</v>
          </cell>
          <cell r="F421">
            <v>32</v>
          </cell>
        </row>
        <row r="422">
          <cell r="E422" t="str">
            <v>国际经济与贸易(联合)18(1)</v>
          </cell>
          <cell r="F422">
            <v>47</v>
          </cell>
        </row>
        <row r="423">
          <cell r="E423" t="str">
            <v>国际经济与贸易(联合)18(2)</v>
          </cell>
          <cell r="F423">
            <v>45</v>
          </cell>
        </row>
        <row r="424">
          <cell r="E424" t="str">
            <v>会计学18(1)</v>
          </cell>
          <cell r="F424">
            <v>62</v>
          </cell>
        </row>
        <row r="425">
          <cell r="E425" t="str">
            <v>会计学18(2)</v>
          </cell>
          <cell r="F425">
            <v>62</v>
          </cell>
        </row>
        <row r="426">
          <cell r="E426" t="str">
            <v>电子商务18(1)</v>
          </cell>
          <cell r="F426">
            <v>23</v>
          </cell>
        </row>
        <row r="427">
          <cell r="E427" t="str">
            <v>电子商务18(2)</v>
          </cell>
          <cell r="F427">
            <v>31</v>
          </cell>
        </row>
        <row r="428">
          <cell r="E428" t="str">
            <v>财务管理18(1)</v>
          </cell>
          <cell r="F428">
            <v>51</v>
          </cell>
        </row>
        <row r="429">
          <cell r="E429" t="str">
            <v>财务管理18(2)</v>
          </cell>
          <cell r="F429">
            <v>51</v>
          </cell>
        </row>
        <row r="430">
          <cell r="E430" t="str">
            <v>金融工程18(1)</v>
          </cell>
          <cell r="F430">
            <v>34</v>
          </cell>
        </row>
        <row r="431">
          <cell r="E431" t="str">
            <v>金融工程18(2)</v>
          </cell>
          <cell r="F431">
            <v>34</v>
          </cell>
        </row>
        <row r="432">
          <cell r="E432" t="str">
            <v>物流工程18(1)</v>
          </cell>
          <cell r="F432">
            <v>26</v>
          </cell>
        </row>
        <row r="433">
          <cell r="E433" t="str">
            <v>物流工程18(2)</v>
          </cell>
          <cell r="F433">
            <v>31</v>
          </cell>
        </row>
        <row r="434">
          <cell r="E434" t="str">
            <v>市场营销(对口)18(1)</v>
          </cell>
          <cell r="F434">
            <v>49</v>
          </cell>
        </row>
        <row r="435">
          <cell r="E435" t="str">
            <v>市场营销(对口)18(2)</v>
          </cell>
          <cell r="F435">
            <v>49</v>
          </cell>
        </row>
        <row r="436">
          <cell r="E436" t="str">
            <v>生物科学18(1)</v>
          </cell>
          <cell r="F436">
            <v>55</v>
          </cell>
        </row>
        <row r="437">
          <cell r="E437" t="str">
            <v>生物科学18(2)</v>
          </cell>
          <cell r="F437">
            <v>54</v>
          </cell>
        </row>
        <row r="438">
          <cell r="E438" t="str">
            <v>园林18(1)</v>
          </cell>
          <cell r="F438">
            <v>13</v>
          </cell>
        </row>
        <row r="439">
          <cell r="E439" t="str">
            <v>生物工程18(1)</v>
          </cell>
          <cell r="F439">
            <v>26</v>
          </cell>
        </row>
        <row r="440">
          <cell r="E440" t="str">
            <v>食品质量与安全18(1)</v>
          </cell>
          <cell r="F440">
            <v>25</v>
          </cell>
        </row>
        <row r="441">
          <cell r="E441" t="str">
            <v>食品质量与安全(联合)18(2)</v>
          </cell>
          <cell r="F441">
            <v>36</v>
          </cell>
        </row>
        <row r="442">
          <cell r="E442" t="str">
            <v>生物制药18(1)</v>
          </cell>
          <cell r="F442">
            <v>31</v>
          </cell>
        </row>
        <row r="443">
          <cell r="E443" t="str">
            <v>生物制药18(2)</v>
          </cell>
          <cell r="F443">
            <v>30</v>
          </cell>
        </row>
        <row r="444">
          <cell r="E444" t="str">
            <v>园林(对口)18(2)</v>
          </cell>
          <cell r="F444">
            <v>40</v>
          </cell>
        </row>
        <row r="445">
          <cell r="E445" t="str">
            <v>园林(对口)18(3)</v>
          </cell>
          <cell r="F445">
            <v>40</v>
          </cell>
        </row>
        <row r="446">
          <cell r="E446" t="str">
            <v>轨道交通信号与控制18(1)</v>
          </cell>
          <cell r="F446">
            <v>33</v>
          </cell>
        </row>
        <row r="447">
          <cell r="E447" t="str">
            <v>轨道交通信号与控制18(2)</v>
          </cell>
          <cell r="F447">
            <v>32</v>
          </cell>
        </row>
        <row r="448">
          <cell r="E448" t="str">
            <v>机械设计制造及其自动化18(1)</v>
          </cell>
          <cell r="F448">
            <v>27</v>
          </cell>
        </row>
        <row r="449">
          <cell r="E449" t="str">
            <v>机械设计制造及其自动化18(2)</v>
          </cell>
          <cell r="F449">
            <v>29</v>
          </cell>
        </row>
        <row r="450">
          <cell r="E450" t="str">
            <v>机械设计制造及其自动化18(3)</v>
          </cell>
          <cell r="F450">
            <v>35</v>
          </cell>
        </row>
        <row r="451">
          <cell r="E451" t="str">
            <v>学前教育(升本)20(3)</v>
          </cell>
          <cell r="F451">
            <v>38</v>
          </cell>
        </row>
        <row r="452">
          <cell r="E452" t="str">
            <v>数学与应用数学20(1)</v>
          </cell>
          <cell r="F452">
            <v>43</v>
          </cell>
        </row>
        <row r="453">
          <cell r="E453" t="str">
            <v>数学与应用数学20(2)</v>
          </cell>
          <cell r="F453">
            <v>41</v>
          </cell>
        </row>
        <row r="454">
          <cell r="E454" t="str">
            <v>数学与应用数学20(3)</v>
          </cell>
          <cell r="F454">
            <v>41</v>
          </cell>
        </row>
        <row r="455">
          <cell r="E455" t="str">
            <v>数学与应用数学20(4)</v>
          </cell>
          <cell r="F455">
            <v>41</v>
          </cell>
        </row>
        <row r="456">
          <cell r="E456" t="str">
            <v>金融数学20(1)</v>
          </cell>
          <cell r="F456">
            <v>44</v>
          </cell>
        </row>
        <row r="457">
          <cell r="E457" t="str">
            <v>金融数学20(2)</v>
          </cell>
          <cell r="F457">
            <v>45</v>
          </cell>
        </row>
        <row r="458">
          <cell r="E458" t="str">
            <v>物理学20(1)</v>
          </cell>
          <cell r="F458">
            <v>46</v>
          </cell>
        </row>
        <row r="459">
          <cell r="E459" t="str">
            <v>物理学20(2)</v>
          </cell>
          <cell r="F459">
            <v>46</v>
          </cell>
        </row>
        <row r="460">
          <cell r="E460" t="str">
            <v>光电信息科学与工程20(1)</v>
          </cell>
          <cell r="F460">
            <v>41</v>
          </cell>
        </row>
        <row r="461">
          <cell r="E461" t="str">
            <v>光电信息科学与工程20(2)</v>
          </cell>
          <cell r="F461">
            <v>44</v>
          </cell>
        </row>
        <row r="462">
          <cell r="E462" t="str">
            <v>物理学(升本)20(1)</v>
          </cell>
          <cell r="F462">
            <v>37</v>
          </cell>
        </row>
        <row r="463">
          <cell r="E463" t="str">
            <v>电子信息工程(升本)20(1)</v>
          </cell>
          <cell r="F463">
            <v>27</v>
          </cell>
        </row>
        <row r="464">
          <cell r="E464" t="str">
            <v>化学20(1)</v>
          </cell>
          <cell r="F464">
            <v>44</v>
          </cell>
        </row>
        <row r="465">
          <cell r="E465" t="str">
            <v>化学20(2)</v>
          </cell>
          <cell r="F465">
            <v>49</v>
          </cell>
        </row>
        <row r="466">
          <cell r="E466" t="str">
            <v>材料化学20(1)</v>
          </cell>
          <cell r="F466">
            <v>48</v>
          </cell>
        </row>
        <row r="467">
          <cell r="E467" t="str">
            <v>材料化学20(2)</v>
          </cell>
          <cell r="F467">
            <v>47</v>
          </cell>
        </row>
        <row r="468">
          <cell r="E468" t="str">
            <v>化学工程与工艺20(1)</v>
          </cell>
          <cell r="F468">
            <v>49</v>
          </cell>
        </row>
        <row r="469">
          <cell r="E469" t="str">
            <v>化学工程与工艺20(2)</v>
          </cell>
          <cell r="F469">
            <v>49</v>
          </cell>
        </row>
        <row r="470">
          <cell r="E470" t="str">
            <v>高分子材料与工程20(1)</v>
          </cell>
          <cell r="F470">
            <v>50</v>
          </cell>
        </row>
        <row r="471">
          <cell r="E471" t="str">
            <v>高分子材料与工程20(2)</v>
          </cell>
          <cell r="F471">
            <v>46</v>
          </cell>
        </row>
        <row r="472">
          <cell r="E472" t="str">
            <v>化学(升本)20(1)</v>
          </cell>
          <cell r="F472">
            <v>65</v>
          </cell>
        </row>
        <row r="473">
          <cell r="E473" t="str">
            <v>计算机科学与技术20(1)</v>
          </cell>
          <cell r="F473">
            <v>45</v>
          </cell>
        </row>
        <row r="474">
          <cell r="E474" t="str">
            <v>计算机科学与技术20(2)</v>
          </cell>
          <cell r="F474">
            <v>45</v>
          </cell>
        </row>
        <row r="475">
          <cell r="E475" t="str">
            <v>电子信息工程20(1)</v>
          </cell>
          <cell r="F475">
            <v>44</v>
          </cell>
        </row>
        <row r="476">
          <cell r="E476" t="str">
            <v>电子信息工程20(2)</v>
          </cell>
          <cell r="F476">
            <v>41</v>
          </cell>
        </row>
        <row r="477">
          <cell r="E477" t="str">
            <v>通信工程20(1)</v>
          </cell>
          <cell r="F477">
            <v>44</v>
          </cell>
        </row>
        <row r="478">
          <cell r="E478" t="str">
            <v>通信工程20(2)</v>
          </cell>
          <cell r="F478">
            <v>43</v>
          </cell>
        </row>
        <row r="479">
          <cell r="E479" t="str">
            <v>电气工程及其自动化20(1)</v>
          </cell>
          <cell r="F479">
            <v>44</v>
          </cell>
        </row>
        <row r="480">
          <cell r="E480" t="str">
            <v>电气工程及其自动化20(2)</v>
          </cell>
          <cell r="F480">
            <v>43</v>
          </cell>
        </row>
        <row r="481">
          <cell r="E481" t="str">
            <v>网络工程20(1)</v>
          </cell>
          <cell r="F481">
            <v>44</v>
          </cell>
        </row>
        <row r="482">
          <cell r="E482" t="str">
            <v>物联网工程20(1)</v>
          </cell>
          <cell r="F482">
            <v>45</v>
          </cell>
        </row>
        <row r="483">
          <cell r="E483" t="str">
            <v>软件工程20(1)</v>
          </cell>
          <cell r="F483">
            <v>46</v>
          </cell>
        </row>
        <row r="484">
          <cell r="E484" t="str">
            <v>软件工程20(2)</v>
          </cell>
          <cell r="F484">
            <v>45</v>
          </cell>
        </row>
        <row r="485">
          <cell r="E485" t="str">
            <v>数据科学与大数据技术20(1)</v>
          </cell>
          <cell r="F485">
            <v>45</v>
          </cell>
        </row>
        <row r="486">
          <cell r="E486" t="str">
            <v>数据科学与大数据技术20(2)</v>
          </cell>
          <cell r="F486">
            <v>44</v>
          </cell>
        </row>
        <row r="487">
          <cell r="E487" t="str">
            <v>自动化20(1)</v>
          </cell>
          <cell r="F487">
            <v>46</v>
          </cell>
        </row>
        <row r="488">
          <cell r="E488" t="str">
            <v>自动化(对口)20(2)</v>
          </cell>
          <cell r="F488">
            <v>40</v>
          </cell>
        </row>
        <row r="489">
          <cell r="E489" t="str">
            <v>自动化(对口)20(3)</v>
          </cell>
          <cell r="F489">
            <v>40</v>
          </cell>
        </row>
        <row r="490">
          <cell r="E490" t="str">
            <v>网络工程(对口)20(2)</v>
          </cell>
          <cell r="F490">
            <v>55</v>
          </cell>
        </row>
        <row r="491">
          <cell r="E491" t="str">
            <v>物联网工程(对口)20(2)</v>
          </cell>
          <cell r="F491">
            <v>55</v>
          </cell>
        </row>
        <row r="492">
          <cell r="E492" t="str">
            <v>计算机科学与技术(升本)20(1)</v>
          </cell>
          <cell r="F492">
            <v>40</v>
          </cell>
        </row>
        <row r="493">
          <cell r="E493" t="str">
            <v>计算机科学与技术(升本)20(2)</v>
          </cell>
          <cell r="F493">
            <v>40</v>
          </cell>
        </row>
        <row r="494">
          <cell r="E494" t="str">
            <v>计算机科学与技术(升本)20(3)</v>
          </cell>
          <cell r="F494">
            <v>39</v>
          </cell>
        </row>
        <row r="495">
          <cell r="E495" t="str">
            <v>美术学20(1)</v>
          </cell>
          <cell r="F495">
            <v>25</v>
          </cell>
        </row>
        <row r="496">
          <cell r="E496" t="str">
            <v>美术学20(2)</v>
          </cell>
          <cell r="F496">
            <v>25</v>
          </cell>
        </row>
        <row r="497">
          <cell r="E497" t="str">
            <v>美术学20(3)</v>
          </cell>
          <cell r="F497">
            <v>25</v>
          </cell>
        </row>
        <row r="498">
          <cell r="E498" t="str">
            <v>动画20(1)</v>
          </cell>
          <cell r="F498">
            <v>23</v>
          </cell>
        </row>
        <row r="499">
          <cell r="E499" t="str">
            <v>动画20(2)</v>
          </cell>
          <cell r="F499">
            <v>25</v>
          </cell>
        </row>
        <row r="500">
          <cell r="E500" t="str">
            <v>环境设计20(1)</v>
          </cell>
          <cell r="F500">
            <v>23</v>
          </cell>
        </row>
        <row r="501">
          <cell r="E501" t="str">
            <v>环境设计20(2)</v>
          </cell>
          <cell r="F501">
            <v>25</v>
          </cell>
        </row>
        <row r="502">
          <cell r="E502" t="str">
            <v>环境设计20(3)</v>
          </cell>
          <cell r="F502">
            <v>25</v>
          </cell>
        </row>
        <row r="503">
          <cell r="E503" t="str">
            <v>环境设计20(4)</v>
          </cell>
          <cell r="F503">
            <v>24</v>
          </cell>
        </row>
        <row r="504">
          <cell r="E504" t="str">
            <v>产品设计20(1)</v>
          </cell>
          <cell r="F504">
            <v>24</v>
          </cell>
        </row>
        <row r="505">
          <cell r="E505" t="str">
            <v>产品设计20(2)</v>
          </cell>
          <cell r="F505">
            <v>24</v>
          </cell>
        </row>
        <row r="506">
          <cell r="E506" t="str">
            <v>产品设计20(3)</v>
          </cell>
          <cell r="F506">
            <v>24</v>
          </cell>
        </row>
        <row r="507">
          <cell r="E507" t="str">
            <v>视觉传达设计20(1)</v>
          </cell>
          <cell r="F507">
            <v>24</v>
          </cell>
        </row>
        <row r="508">
          <cell r="E508" t="str">
            <v>视觉传达设计20(2)</v>
          </cell>
          <cell r="F508">
            <v>24</v>
          </cell>
        </row>
        <row r="509">
          <cell r="E509" t="str">
            <v>视觉传达设计20(3)</v>
          </cell>
          <cell r="F509">
            <v>25</v>
          </cell>
        </row>
        <row r="510">
          <cell r="E510" t="str">
            <v>体育教育20(1)</v>
          </cell>
          <cell r="F510">
            <v>31</v>
          </cell>
        </row>
        <row r="511">
          <cell r="E511" t="str">
            <v>体育教育20(2)</v>
          </cell>
          <cell r="F511">
            <v>31</v>
          </cell>
        </row>
        <row r="512">
          <cell r="E512" t="str">
            <v>体育教育20(3)</v>
          </cell>
          <cell r="F512">
            <v>31</v>
          </cell>
        </row>
        <row r="513">
          <cell r="E513" t="str">
            <v>体育教育20(4)</v>
          </cell>
          <cell r="F513">
            <v>30</v>
          </cell>
        </row>
        <row r="514">
          <cell r="E514" t="str">
            <v>休闲体育20(1)</v>
          </cell>
          <cell r="F514">
            <v>26</v>
          </cell>
        </row>
        <row r="515">
          <cell r="E515" t="str">
            <v>休闲体育20(2)</v>
          </cell>
          <cell r="F515">
            <v>25</v>
          </cell>
        </row>
        <row r="516">
          <cell r="E516" t="str">
            <v>社会体育指导与管理20(1)</v>
          </cell>
          <cell r="F516">
            <v>26</v>
          </cell>
        </row>
        <row r="517">
          <cell r="E517" t="str">
            <v>社会体育指导与管理20(2)</v>
          </cell>
          <cell r="F517">
            <v>25</v>
          </cell>
        </row>
        <row r="518">
          <cell r="E518" t="str">
            <v>音乐学20(1)</v>
          </cell>
          <cell r="F518">
            <v>29</v>
          </cell>
        </row>
        <row r="519">
          <cell r="E519" t="str">
            <v>音乐学20(2)</v>
          </cell>
          <cell r="F519">
            <v>29</v>
          </cell>
        </row>
        <row r="520">
          <cell r="E520" t="str">
            <v>音乐学20(3)</v>
          </cell>
          <cell r="F520">
            <v>30</v>
          </cell>
        </row>
        <row r="521">
          <cell r="E521" t="str">
            <v>音乐学20(4)</v>
          </cell>
          <cell r="F521">
            <v>29</v>
          </cell>
        </row>
        <row r="522">
          <cell r="E522" t="str">
            <v>音乐表演20(1)</v>
          </cell>
          <cell r="F522">
            <v>31</v>
          </cell>
        </row>
        <row r="523">
          <cell r="E523" t="str">
            <v>音乐表演20(2)</v>
          </cell>
          <cell r="F523">
            <v>28</v>
          </cell>
        </row>
        <row r="524">
          <cell r="E524" t="str">
            <v>国际经济与贸易20(1)</v>
          </cell>
          <cell r="F524">
            <v>49</v>
          </cell>
        </row>
        <row r="525">
          <cell r="E525" t="str">
            <v>国际经济与贸易20(2)</v>
          </cell>
          <cell r="F525">
            <v>47</v>
          </cell>
        </row>
        <row r="526">
          <cell r="E526" t="str">
            <v>会计学20(1)</v>
          </cell>
          <cell r="F526">
            <v>50</v>
          </cell>
        </row>
        <row r="527">
          <cell r="E527" t="str">
            <v>会计学20(2)</v>
          </cell>
          <cell r="F527">
            <v>49</v>
          </cell>
        </row>
        <row r="528">
          <cell r="E528" t="str">
            <v>电子商务20(1)</v>
          </cell>
          <cell r="F528">
            <v>50</v>
          </cell>
        </row>
        <row r="529">
          <cell r="E529" t="str">
            <v>财务管理20(1)</v>
          </cell>
          <cell r="F529">
            <v>42</v>
          </cell>
        </row>
        <row r="530">
          <cell r="E530" t="str">
            <v>财务管理20(2)</v>
          </cell>
          <cell r="F530">
            <v>44</v>
          </cell>
        </row>
        <row r="531">
          <cell r="E531" t="str">
            <v>金融工程20(1)</v>
          </cell>
          <cell r="F531">
            <v>44</v>
          </cell>
        </row>
        <row r="532">
          <cell r="E532" t="str">
            <v>金融工程20(2)</v>
          </cell>
          <cell r="F532">
            <v>43</v>
          </cell>
        </row>
        <row r="533">
          <cell r="E533" t="str">
            <v>物流工程20(1)</v>
          </cell>
          <cell r="F533">
            <v>50</v>
          </cell>
        </row>
        <row r="534">
          <cell r="E534" t="str">
            <v>物流工程20(2)</v>
          </cell>
          <cell r="F534">
            <v>49</v>
          </cell>
        </row>
        <row r="535">
          <cell r="E535" t="str">
            <v>市场营销(对口)20(1)</v>
          </cell>
          <cell r="F535">
            <v>50</v>
          </cell>
        </row>
        <row r="536">
          <cell r="E536" t="str">
            <v>市场营销(对口)20(2)</v>
          </cell>
          <cell r="F536">
            <v>50</v>
          </cell>
        </row>
        <row r="537">
          <cell r="E537" t="str">
            <v>电子商务(升本)20(1)</v>
          </cell>
          <cell r="F537">
            <v>43</v>
          </cell>
        </row>
        <row r="538">
          <cell r="E538" t="str">
            <v>电子商务(升本)20(2)</v>
          </cell>
          <cell r="F538">
            <v>42</v>
          </cell>
        </row>
        <row r="539">
          <cell r="E539" t="str">
            <v>电子商务(升本)20(3)</v>
          </cell>
          <cell r="F539">
            <v>41</v>
          </cell>
        </row>
        <row r="540">
          <cell r="E540" t="str">
            <v>生物科学20(1)</v>
          </cell>
          <cell r="F540">
            <v>40</v>
          </cell>
        </row>
        <row r="541">
          <cell r="E541" t="str">
            <v>生物科学20(2)</v>
          </cell>
          <cell r="F541">
            <v>40</v>
          </cell>
        </row>
        <row r="542">
          <cell r="E542" t="str">
            <v>生物工程20(1)</v>
          </cell>
          <cell r="F542">
            <v>39</v>
          </cell>
        </row>
        <row r="543">
          <cell r="E543" t="str">
            <v>生物工程20(2)</v>
          </cell>
          <cell r="F543">
            <v>39</v>
          </cell>
        </row>
        <row r="544">
          <cell r="E544" t="str">
            <v>食品质量与安全20(1)</v>
          </cell>
          <cell r="F544">
            <v>39</v>
          </cell>
        </row>
        <row r="545">
          <cell r="E545" t="str">
            <v>食品质量与安全20(2)</v>
          </cell>
          <cell r="F545">
            <v>38</v>
          </cell>
        </row>
        <row r="546">
          <cell r="E546" t="str">
            <v>生物制药20(1)</v>
          </cell>
          <cell r="F546">
            <v>37</v>
          </cell>
        </row>
        <row r="547">
          <cell r="E547" t="str">
            <v>生物制药20(2)</v>
          </cell>
          <cell r="F547">
            <v>37</v>
          </cell>
        </row>
        <row r="548">
          <cell r="E548" t="str">
            <v>园林(对口)20(1)</v>
          </cell>
          <cell r="F548">
            <v>45</v>
          </cell>
        </row>
        <row r="549">
          <cell r="E549" t="str">
            <v>园林(对口)20(2)</v>
          </cell>
          <cell r="F549">
            <v>45</v>
          </cell>
        </row>
        <row r="550">
          <cell r="E550" t="str">
            <v>生物科学(升本)20(1)</v>
          </cell>
          <cell r="F550">
            <v>42</v>
          </cell>
        </row>
        <row r="551">
          <cell r="E551" t="str">
            <v>生物科学(升本)20(2)</v>
          </cell>
          <cell r="F551">
            <v>42</v>
          </cell>
        </row>
        <row r="552">
          <cell r="E552" t="str">
            <v>生物科学(升本)20(3)</v>
          </cell>
          <cell r="F552">
            <v>40</v>
          </cell>
        </row>
        <row r="553">
          <cell r="E553" t="str">
            <v>轨道交通信号与控制20(1)</v>
          </cell>
          <cell r="F553">
            <v>39</v>
          </cell>
        </row>
        <row r="554">
          <cell r="E554" t="str">
            <v>轨道交通信号与控制20(2)</v>
          </cell>
          <cell r="F554">
            <v>38</v>
          </cell>
        </row>
        <row r="555">
          <cell r="E555" t="str">
            <v>机械设计制造及其自动化20(1)</v>
          </cell>
          <cell r="F555">
            <v>38</v>
          </cell>
        </row>
        <row r="556">
          <cell r="E556" t="str">
            <v>机械设计制造及其自动化20(2)</v>
          </cell>
          <cell r="F556">
            <v>39</v>
          </cell>
        </row>
        <row r="557">
          <cell r="E557" t="str">
            <v>机器人工程20(1)</v>
          </cell>
          <cell r="F557">
            <v>40</v>
          </cell>
        </row>
        <row r="558">
          <cell r="E558" t="str">
            <v>机器人工程20(2)</v>
          </cell>
          <cell r="F558">
            <v>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oduct.dangdang.com/1839692156.html" TargetMode="External"/><Relationship Id="rId1" Type="http://schemas.openxmlformats.org/officeDocument/2006/relationships/hyperlink" Target="http://product.dangdang.com/1839692156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41"/>
  <sheetViews>
    <sheetView tabSelected="1" view="pageBreakPreview" topLeftCell="C1" zoomScaleNormal="70" zoomScaleSheetLayoutView="100" workbookViewId="0">
      <selection activeCell="DL143" sqref="DL143"/>
    </sheetView>
  </sheetViews>
  <sheetFormatPr defaultColWidth="9" defaultRowHeight="15.75" x14ac:dyDescent="0.25"/>
  <cols>
    <col min="1" max="1" width="4.75" style="90" customWidth="1"/>
    <col min="2" max="2" width="12.875" style="90" customWidth="1"/>
    <col min="3" max="3" width="9.625" style="90" customWidth="1"/>
    <col min="4" max="4" width="11.375" style="90" customWidth="1"/>
    <col min="5" max="5" width="5.625" style="151" customWidth="1"/>
    <col min="6" max="6" width="18.25" style="90" customWidth="1"/>
    <col min="7" max="7" width="20.25" style="90" customWidth="1"/>
    <col min="8" max="8" width="17.375" style="90" customWidth="1"/>
    <col min="9" max="9" width="14" style="90" customWidth="1"/>
    <col min="10" max="10" width="6" style="152" customWidth="1"/>
    <col min="11" max="11" width="15.5" style="153" customWidth="1"/>
    <col min="12" max="14" width="5.625" style="90" customWidth="1"/>
    <col min="15" max="17" width="5.875" style="90" customWidth="1"/>
    <col min="18" max="18" width="7.375" style="129" customWidth="1"/>
    <col min="19" max="19" width="16.125" style="90" hidden="1" customWidth="1"/>
    <col min="20" max="21" width="20.5" style="90" hidden="1" customWidth="1"/>
    <col min="22" max="22" width="16.125" style="90" hidden="1" customWidth="1"/>
    <col min="23" max="23" width="20.5" style="90" hidden="1" customWidth="1"/>
    <col min="24" max="24" width="25" style="90" hidden="1" customWidth="1"/>
    <col min="25" max="25" width="22.75" style="90" hidden="1" customWidth="1"/>
    <col min="26" max="29" width="16.125" style="90" hidden="1" customWidth="1"/>
    <col min="30" max="30" width="13.875" style="90" hidden="1" customWidth="1"/>
    <col min="31" max="31" width="18.375" style="90" hidden="1" customWidth="1"/>
    <col min="32" max="32" width="11.625" style="90" hidden="1" customWidth="1"/>
    <col min="33" max="33" width="20.5" style="90" hidden="1" customWidth="1"/>
    <col min="34" max="34" width="9.5" style="90" hidden="1" customWidth="1"/>
    <col min="35" max="35" width="16.125" style="90" hidden="1" customWidth="1"/>
    <col min="36" max="36" width="19.625" style="90" hidden="1" customWidth="1"/>
    <col min="37" max="37" width="26.25" style="90" hidden="1" customWidth="1"/>
    <col min="38" max="39" width="26.125" style="90" hidden="1" customWidth="1"/>
    <col min="40" max="40" width="15.125" style="90" hidden="1" customWidth="1"/>
    <col min="41" max="41" width="13" style="90" hidden="1" customWidth="1"/>
    <col min="42" max="42" width="19.75" style="90" hidden="1" customWidth="1"/>
    <col min="43" max="43" width="10.75" style="90" hidden="1" customWidth="1"/>
    <col min="44" max="44" width="15.125" style="90" hidden="1" customWidth="1"/>
    <col min="45" max="45" width="21.875" style="90" hidden="1" customWidth="1"/>
    <col min="46" max="46" width="19.625" style="90" hidden="1" customWidth="1"/>
    <col min="47" max="47" width="26.25" style="90" hidden="1" customWidth="1"/>
    <col min="48" max="48" width="15.125" style="90" hidden="1" customWidth="1"/>
    <col min="49" max="49" width="24" style="90" hidden="1" customWidth="1"/>
    <col min="50" max="50" width="10.75" style="90" hidden="1" customWidth="1"/>
    <col min="51" max="51" width="21.75" style="90" hidden="1" customWidth="1"/>
    <col min="52" max="52" width="17.5" style="90" hidden="1" customWidth="1"/>
    <col min="53" max="54" width="26.125" style="90" hidden="1" customWidth="1"/>
    <col min="55" max="55" width="17.375" style="90" hidden="1" customWidth="1"/>
    <col min="56" max="56" width="30.5" style="90" hidden="1" customWidth="1"/>
    <col min="57" max="57" width="13" style="90" hidden="1" customWidth="1"/>
    <col min="58" max="58" width="19.75" style="90" hidden="1" customWidth="1"/>
    <col min="59" max="59" width="24" style="90" hidden="1" customWidth="1"/>
    <col min="60" max="61" width="30.625" style="90" hidden="1" customWidth="1"/>
    <col min="62" max="62" width="15.125" style="90" hidden="1" customWidth="1"/>
    <col min="63" max="63" width="28.25" style="90" hidden="1" customWidth="1"/>
    <col min="64" max="64" width="19.625" style="90" hidden="1" customWidth="1"/>
    <col min="65" max="65" width="15.125" style="90" hidden="1" customWidth="1"/>
    <col min="66" max="66" width="21.875" style="90" hidden="1" customWidth="1"/>
    <col min="67" max="67" width="17.375" style="90" hidden="1" customWidth="1"/>
    <col min="68" max="68" width="24.125" style="90" hidden="1" customWidth="1"/>
    <col min="69" max="70" width="15.125" style="90" hidden="1" customWidth="1"/>
    <col min="71" max="71" width="21.875" style="90" hidden="1" customWidth="1"/>
    <col min="72" max="72" width="22.75" style="90" hidden="1" customWidth="1"/>
    <col min="73" max="73" width="28.25" style="90" hidden="1" customWidth="1"/>
    <col min="74" max="75" width="15.125" style="90" hidden="1" customWidth="1"/>
    <col min="76" max="76" width="21.75" style="90" hidden="1" customWidth="1"/>
    <col min="77" max="78" width="15.125" style="90" hidden="1" customWidth="1"/>
    <col min="79" max="79" width="21.875" style="90" hidden="1" customWidth="1"/>
    <col min="80" max="80" width="28.375" style="90" hidden="1" customWidth="1"/>
    <col min="81" max="81" width="13" style="90" hidden="1" customWidth="1"/>
    <col min="82" max="82" width="15.125" style="90" hidden="1" customWidth="1"/>
    <col min="83" max="83" width="21.875" style="90" hidden="1" customWidth="1"/>
    <col min="84" max="84" width="15.125" style="90" hidden="1" customWidth="1"/>
    <col min="85" max="85" width="21.875" style="90" hidden="1" customWidth="1"/>
    <col min="86" max="86" width="19.625" style="90" hidden="1" customWidth="1"/>
    <col min="87" max="87" width="15.125" style="90" hidden="1" customWidth="1"/>
    <col min="88" max="88" width="10.75" style="90" hidden="1" customWidth="1"/>
    <col min="89" max="89" width="15.125" style="90" hidden="1" customWidth="1"/>
    <col min="90" max="90" width="13" style="90" hidden="1" customWidth="1"/>
    <col min="91" max="91" width="19.625" style="90" hidden="1" customWidth="1"/>
    <col min="92" max="92" width="17.375" style="90" hidden="1" customWidth="1"/>
    <col min="93" max="94" width="15.125" style="90" hidden="1" customWidth="1"/>
    <col min="95" max="95" width="21.875" style="90" hidden="1" customWidth="1"/>
    <col min="96" max="96" width="15.125" style="90" hidden="1" customWidth="1"/>
    <col min="97" max="97" width="28.375" style="90" hidden="1" customWidth="1"/>
    <col min="98" max="98" width="10.75" style="90" hidden="1" customWidth="1"/>
    <col min="99" max="99" width="17.5" style="90" hidden="1" customWidth="1"/>
    <col min="100" max="100" width="26.125" style="90" hidden="1" customWidth="1"/>
    <col min="101" max="102" width="15.125" style="90" hidden="1" customWidth="1"/>
    <col min="103" max="103" width="21.875" style="90" hidden="1" customWidth="1"/>
    <col min="104" max="104" width="10.75" style="90" hidden="1" customWidth="1"/>
    <col min="105" max="105" width="17.5" style="90" hidden="1" customWidth="1"/>
    <col min="106" max="106" width="13" style="90" hidden="1" customWidth="1"/>
    <col min="107" max="107" width="17.375" style="90" hidden="1" customWidth="1"/>
    <col min="108" max="108" width="24.125" style="90" hidden="1" customWidth="1"/>
    <col min="109" max="109" width="19.625" style="90" hidden="1" customWidth="1"/>
    <col min="110" max="110" width="13" style="90" hidden="1" customWidth="1"/>
    <col min="111" max="111" width="12.625" style="90" hidden="1" customWidth="1"/>
    <col min="112" max="112" width="14.875" style="90" hidden="1" customWidth="1"/>
    <col min="113" max="16384" width="9" style="90"/>
  </cols>
  <sheetData>
    <row r="1" spans="1:112" ht="50.25" customHeight="1" x14ac:dyDescent="0.1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BS1" s="91"/>
      <c r="BT1" s="91"/>
      <c r="BU1" s="92"/>
    </row>
    <row r="2" spans="1:112" s="96" customFormat="1" ht="20.100000000000001" customHeight="1" x14ac:dyDescent="0.15">
      <c r="A2" s="166" t="s">
        <v>1</v>
      </c>
      <c r="B2" s="166"/>
      <c r="C2" s="167" t="s">
        <v>2</v>
      </c>
      <c r="D2" s="167"/>
      <c r="E2" s="82"/>
      <c r="F2" s="82"/>
      <c r="G2" s="82"/>
      <c r="H2" s="82"/>
      <c r="I2" s="82" t="s">
        <v>3</v>
      </c>
      <c r="J2" s="82"/>
      <c r="K2" s="93"/>
      <c r="L2" s="94"/>
      <c r="M2" s="94"/>
      <c r="N2" s="94"/>
      <c r="O2" s="94"/>
      <c r="P2" s="94"/>
      <c r="Q2" s="94"/>
      <c r="R2" s="95"/>
      <c r="BS2" s="97"/>
      <c r="BT2" s="97"/>
      <c r="BU2" s="97"/>
    </row>
    <row r="3" spans="1:112" s="105" customFormat="1" ht="57.75" customHeight="1" x14ac:dyDescent="0.15">
      <c r="A3" s="83" t="s">
        <v>4</v>
      </c>
      <c r="B3" s="83" t="s">
        <v>5</v>
      </c>
      <c r="C3" s="83" t="s">
        <v>6</v>
      </c>
      <c r="D3" s="83" t="s">
        <v>7</v>
      </c>
      <c r="E3" s="83" t="s">
        <v>8</v>
      </c>
      <c r="F3" s="83" t="s">
        <v>9</v>
      </c>
      <c r="G3" s="83" t="s">
        <v>10</v>
      </c>
      <c r="H3" s="83" t="s">
        <v>11</v>
      </c>
      <c r="I3" s="83" t="s">
        <v>12</v>
      </c>
      <c r="J3" s="98" t="s">
        <v>13</v>
      </c>
      <c r="K3" s="99" t="s">
        <v>14</v>
      </c>
      <c r="L3" s="83" t="s">
        <v>15</v>
      </c>
      <c r="M3" s="83" t="s">
        <v>16</v>
      </c>
      <c r="N3" s="83" t="s">
        <v>17</v>
      </c>
      <c r="O3" s="83" t="s">
        <v>18</v>
      </c>
      <c r="P3" s="83" t="s">
        <v>19</v>
      </c>
      <c r="Q3" s="83" t="s">
        <v>20</v>
      </c>
      <c r="R3" s="100" t="s">
        <v>21</v>
      </c>
      <c r="S3" s="88"/>
      <c r="T3" s="101" t="s">
        <v>5</v>
      </c>
      <c r="U3" s="102" t="s">
        <v>22</v>
      </c>
      <c r="V3" s="102" t="s">
        <v>23</v>
      </c>
      <c r="W3" s="102" t="s">
        <v>24</v>
      </c>
      <c r="X3" s="102" t="s">
        <v>25</v>
      </c>
      <c r="Y3" s="102" t="s">
        <v>26</v>
      </c>
      <c r="Z3" s="102" t="s">
        <v>27</v>
      </c>
      <c r="AA3" s="103" t="s">
        <v>28</v>
      </c>
      <c r="AB3" s="102" t="s">
        <v>29</v>
      </c>
      <c r="AC3" s="103" t="s">
        <v>2</v>
      </c>
      <c r="AD3" s="102" t="s">
        <v>30</v>
      </c>
      <c r="AE3" s="102" t="s">
        <v>31</v>
      </c>
      <c r="AF3" s="102" t="s">
        <v>32</v>
      </c>
      <c r="AG3" s="102" t="s">
        <v>33</v>
      </c>
      <c r="AH3" s="103" t="s">
        <v>34</v>
      </c>
      <c r="AI3" s="103" t="s">
        <v>35</v>
      </c>
      <c r="AJ3" s="104" t="s">
        <v>36</v>
      </c>
      <c r="AK3" s="104" t="s">
        <v>37</v>
      </c>
      <c r="AL3" s="104" t="s">
        <v>38</v>
      </c>
      <c r="AM3" s="104" t="s">
        <v>39</v>
      </c>
      <c r="AN3" s="104" t="s">
        <v>40</v>
      </c>
      <c r="AO3" s="104" t="s">
        <v>41</v>
      </c>
      <c r="AP3" s="104" t="s">
        <v>42</v>
      </c>
      <c r="AQ3" s="104" t="s">
        <v>43</v>
      </c>
      <c r="AR3" s="104" t="s">
        <v>44</v>
      </c>
      <c r="AS3" s="104" t="s">
        <v>45</v>
      </c>
      <c r="AT3" s="104" t="s">
        <v>46</v>
      </c>
      <c r="AU3" s="104" t="s">
        <v>47</v>
      </c>
      <c r="AV3" s="104" t="s">
        <v>48</v>
      </c>
      <c r="AW3" s="104" t="s">
        <v>49</v>
      </c>
      <c r="AX3" s="104" t="s">
        <v>50</v>
      </c>
      <c r="AY3" s="104" t="s">
        <v>51</v>
      </c>
      <c r="AZ3" s="104" t="s">
        <v>52</v>
      </c>
      <c r="BA3" s="104" t="s">
        <v>53</v>
      </c>
      <c r="BB3" s="104" t="s">
        <v>54</v>
      </c>
      <c r="BC3" s="104" t="s">
        <v>55</v>
      </c>
      <c r="BD3" s="104" t="s">
        <v>56</v>
      </c>
      <c r="BE3" s="104" t="s">
        <v>57</v>
      </c>
      <c r="BF3" s="104" t="s">
        <v>58</v>
      </c>
      <c r="BG3" s="104" t="s">
        <v>59</v>
      </c>
      <c r="BH3" s="104" t="s">
        <v>60</v>
      </c>
      <c r="BI3" s="104" t="s">
        <v>61</v>
      </c>
      <c r="BJ3" s="104" t="s">
        <v>62</v>
      </c>
      <c r="BK3" s="104" t="s">
        <v>63</v>
      </c>
      <c r="BL3" s="104" t="s">
        <v>64</v>
      </c>
      <c r="BM3" s="104" t="s">
        <v>65</v>
      </c>
      <c r="BN3" s="104" t="s">
        <v>66</v>
      </c>
      <c r="BO3" s="104" t="s">
        <v>67</v>
      </c>
      <c r="BP3" s="104" t="s">
        <v>68</v>
      </c>
      <c r="BQ3" s="104" t="s">
        <v>69</v>
      </c>
      <c r="BR3" s="104" t="s">
        <v>70</v>
      </c>
      <c r="BS3" s="104" t="s">
        <v>71</v>
      </c>
      <c r="BT3" s="104" t="s">
        <v>72</v>
      </c>
      <c r="BU3" s="104" t="s">
        <v>73</v>
      </c>
      <c r="BV3" s="104" t="s">
        <v>74</v>
      </c>
      <c r="BW3" s="104" t="s">
        <v>75</v>
      </c>
      <c r="BX3" s="104" t="s">
        <v>76</v>
      </c>
      <c r="BY3" s="104" t="s">
        <v>77</v>
      </c>
      <c r="BZ3" s="104" t="s">
        <v>78</v>
      </c>
      <c r="CA3" s="104" t="s">
        <v>79</v>
      </c>
      <c r="CB3" s="104" t="s">
        <v>80</v>
      </c>
      <c r="CC3" s="104" t="s">
        <v>81</v>
      </c>
      <c r="CD3" s="104" t="s">
        <v>82</v>
      </c>
      <c r="CE3" s="104" t="s">
        <v>83</v>
      </c>
      <c r="CF3" s="104" t="s">
        <v>84</v>
      </c>
      <c r="CG3" s="104" t="s">
        <v>85</v>
      </c>
      <c r="CH3" s="104" t="s">
        <v>86</v>
      </c>
      <c r="CI3" s="104" t="s">
        <v>87</v>
      </c>
      <c r="CJ3" s="104" t="s">
        <v>88</v>
      </c>
      <c r="CK3" s="104" t="s">
        <v>89</v>
      </c>
      <c r="CL3" s="104" t="s">
        <v>90</v>
      </c>
      <c r="CM3" s="104" t="s">
        <v>91</v>
      </c>
      <c r="CN3" s="104" t="s">
        <v>92</v>
      </c>
      <c r="CO3" s="104" t="s">
        <v>93</v>
      </c>
      <c r="CP3" s="104" t="s">
        <v>94</v>
      </c>
      <c r="CQ3" s="104" t="s">
        <v>95</v>
      </c>
      <c r="CR3" s="104" t="s">
        <v>96</v>
      </c>
      <c r="CS3" s="104" t="s">
        <v>97</v>
      </c>
      <c r="CT3" s="104" t="s">
        <v>98</v>
      </c>
      <c r="CU3" s="104" t="s">
        <v>99</v>
      </c>
      <c r="CV3" s="104" t="s">
        <v>100</v>
      </c>
      <c r="CW3" s="104" t="s">
        <v>101</v>
      </c>
      <c r="CX3" s="104" t="s">
        <v>102</v>
      </c>
      <c r="CY3" s="104" t="s">
        <v>103</v>
      </c>
      <c r="CZ3" s="104" t="s">
        <v>104</v>
      </c>
      <c r="DA3" s="104" t="s">
        <v>105</v>
      </c>
      <c r="DB3" s="104" t="s">
        <v>106</v>
      </c>
      <c r="DC3" s="104" t="s">
        <v>107</v>
      </c>
      <c r="DD3" s="104" t="s">
        <v>108</v>
      </c>
      <c r="DE3" s="104" t="s">
        <v>109</v>
      </c>
      <c r="DF3" s="104" t="s">
        <v>110</v>
      </c>
      <c r="DG3" s="104" t="s">
        <v>111</v>
      </c>
      <c r="DH3" s="104" t="s">
        <v>112</v>
      </c>
    </row>
    <row r="4" spans="1:112" s="105" customFormat="1" ht="20.100000000000001" customHeight="1" x14ac:dyDescent="0.15">
      <c r="A4" s="106">
        <v>1</v>
      </c>
      <c r="B4" s="57" t="s">
        <v>2</v>
      </c>
      <c r="C4" s="57" t="s">
        <v>107</v>
      </c>
      <c r="D4" s="57" t="s">
        <v>113</v>
      </c>
      <c r="E4" s="58">
        <f>IF(D4="","",VLOOKUP(D4,Sheet1!$E$27:$F$558,2,FALSE))</f>
        <v>45</v>
      </c>
      <c r="F4" s="59" t="s">
        <v>114</v>
      </c>
      <c r="G4" s="59" t="s">
        <v>115</v>
      </c>
      <c r="H4" s="59" t="s">
        <v>116</v>
      </c>
      <c r="I4" s="59" t="s">
        <v>117</v>
      </c>
      <c r="J4" s="107">
        <v>46</v>
      </c>
      <c r="K4" s="77" t="s">
        <v>118</v>
      </c>
      <c r="L4" s="58">
        <f t="shared" ref="L4:L7" si="0">IF(E4="","",E4)</f>
        <v>45</v>
      </c>
      <c r="M4" s="61">
        <v>1</v>
      </c>
      <c r="N4" s="58">
        <f t="shared" ref="N4:N26" si="1">IF(AND(L4="",M4=""),"",IF(AND(L4&gt;0,M4=""),L4,IF(AND(L4="",M4&gt;=0),M4,IF(AND(L4&gt;0,M4&gt;=0),L4+M4,""))))</f>
        <v>46</v>
      </c>
      <c r="O4" s="61" t="s">
        <v>119</v>
      </c>
      <c r="P4" s="61" t="s">
        <v>120</v>
      </c>
      <c r="Q4" s="61" t="s">
        <v>121</v>
      </c>
      <c r="R4" s="62"/>
      <c r="S4" s="88" t="s">
        <v>122</v>
      </c>
      <c r="T4" s="102" t="s">
        <v>22</v>
      </c>
      <c r="U4" s="108" t="s">
        <v>48</v>
      </c>
      <c r="V4" s="108" t="s">
        <v>93</v>
      </c>
      <c r="W4" s="108" t="s">
        <v>36</v>
      </c>
      <c r="X4" s="108" t="s">
        <v>53</v>
      </c>
      <c r="Y4" s="108" t="s">
        <v>59</v>
      </c>
      <c r="Z4" s="108" t="s">
        <v>77</v>
      </c>
      <c r="AA4" s="108" t="s">
        <v>74</v>
      </c>
      <c r="AB4" s="108" t="s">
        <v>87</v>
      </c>
      <c r="AC4" s="108" t="s">
        <v>106</v>
      </c>
      <c r="AD4" s="108" t="s">
        <v>69</v>
      </c>
      <c r="AE4" s="108" t="s">
        <v>43</v>
      </c>
      <c r="AF4" s="108" t="s">
        <v>103</v>
      </c>
      <c r="AG4" s="108" t="s">
        <v>100</v>
      </c>
      <c r="AH4" s="108" t="s">
        <v>112</v>
      </c>
      <c r="AI4" s="108" t="s">
        <v>86</v>
      </c>
      <c r="AJ4" s="109" t="s">
        <v>123</v>
      </c>
      <c r="AK4" s="108" t="s">
        <v>124</v>
      </c>
      <c r="AL4" s="108" t="s">
        <v>125</v>
      </c>
      <c r="AM4" s="109" t="s">
        <v>126</v>
      </c>
      <c r="AN4" s="109" t="s">
        <v>127</v>
      </c>
      <c r="AO4" s="109" t="s">
        <v>128</v>
      </c>
      <c r="AP4" s="108" t="s">
        <v>129</v>
      </c>
      <c r="AQ4" s="109" t="s">
        <v>130</v>
      </c>
      <c r="AR4" s="109" t="s">
        <v>131</v>
      </c>
      <c r="AS4" s="109" t="s">
        <v>132</v>
      </c>
      <c r="AT4" s="109" t="s">
        <v>133</v>
      </c>
      <c r="AU4" s="109" t="s">
        <v>134</v>
      </c>
      <c r="AV4" s="109" t="s">
        <v>135</v>
      </c>
      <c r="AW4" s="109" t="s">
        <v>136</v>
      </c>
      <c r="AX4" s="109" t="s">
        <v>137</v>
      </c>
      <c r="AY4" s="109" t="s">
        <v>138</v>
      </c>
      <c r="AZ4" s="109" t="s">
        <v>139</v>
      </c>
      <c r="BA4" s="109" t="s">
        <v>140</v>
      </c>
      <c r="BB4" s="109" t="s">
        <v>141</v>
      </c>
      <c r="BC4" s="108" t="s">
        <v>142</v>
      </c>
      <c r="BD4" s="109" t="s">
        <v>143</v>
      </c>
      <c r="BE4" s="109" t="s">
        <v>144</v>
      </c>
      <c r="BF4" s="109" t="s">
        <v>145</v>
      </c>
      <c r="BG4" s="109" t="s">
        <v>146</v>
      </c>
      <c r="BH4" s="108" t="s">
        <v>147</v>
      </c>
      <c r="BI4" s="109" t="s">
        <v>148</v>
      </c>
      <c r="BJ4" s="109" t="s">
        <v>149</v>
      </c>
      <c r="BK4" s="108" t="s">
        <v>150</v>
      </c>
      <c r="BL4" s="109" t="s">
        <v>151</v>
      </c>
      <c r="BM4" s="109" t="s">
        <v>152</v>
      </c>
      <c r="BN4" s="109" t="s">
        <v>153</v>
      </c>
      <c r="BO4" s="109" t="s">
        <v>154</v>
      </c>
      <c r="BP4" s="108" t="s">
        <v>155</v>
      </c>
      <c r="BQ4" s="109" t="s">
        <v>156</v>
      </c>
      <c r="BR4" s="109" t="s">
        <v>157</v>
      </c>
      <c r="BS4" s="109" t="s">
        <v>158</v>
      </c>
      <c r="BT4" s="109" t="s">
        <v>159</v>
      </c>
      <c r="BU4" s="109" t="s">
        <v>160</v>
      </c>
      <c r="BV4" s="109" t="s">
        <v>161</v>
      </c>
      <c r="BW4" s="109" t="s">
        <v>162</v>
      </c>
      <c r="BX4" s="109" t="s">
        <v>163</v>
      </c>
      <c r="BY4" s="109" t="s">
        <v>164</v>
      </c>
      <c r="BZ4" s="109" t="s">
        <v>165</v>
      </c>
      <c r="CA4" s="109" t="s">
        <v>166</v>
      </c>
      <c r="CB4" s="109" t="s">
        <v>167</v>
      </c>
      <c r="CC4" s="109" t="s">
        <v>168</v>
      </c>
      <c r="CD4" s="108" t="s">
        <v>169</v>
      </c>
      <c r="CE4" s="109" t="s">
        <v>170</v>
      </c>
      <c r="CF4" s="109" t="s">
        <v>171</v>
      </c>
      <c r="CG4" s="108" t="s">
        <v>172</v>
      </c>
      <c r="CH4" s="109" t="s">
        <v>173</v>
      </c>
      <c r="CI4" s="109" t="s">
        <v>174</v>
      </c>
      <c r="CJ4" s="109" t="s">
        <v>175</v>
      </c>
      <c r="CK4" s="109" t="s">
        <v>176</v>
      </c>
      <c r="CL4" s="109" t="s">
        <v>177</v>
      </c>
      <c r="CM4" s="109" t="s">
        <v>178</v>
      </c>
      <c r="CN4" s="108" t="s">
        <v>179</v>
      </c>
      <c r="CO4" s="109" t="s">
        <v>180</v>
      </c>
      <c r="CP4" s="109" t="s">
        <v>181</v>
      </c>
      <c r="CQ4" s="109" t="s">
        <v>182</v>
      </c>
      <c r="CR4" s="109" t="s">
        <v>183</v>
      </c>
      <c r="CS4" s="109" t="s">
        <v>184</v>
      </c>
      <c r="CT4" s="108" t="s">
        <v>185</v>
      </c>
      <c r="CU4" s="109" t="s">
        <v>186</v>
      </c>
      <c r="CV4" s="109" t="s">
        <v>187</v>
      </c>
      <c r="CW4" s="109" t="s">
        <v>188</v>
      </c>
      <c r="CX4" s="109" t="s">
        <v>189</v>
      </c>
      <c r="CY4" s="109" t="s">
        <v>190</v>
      </c>
      <c r="CZ4" s="109" t="s">
        <v>191</v>
      </c>
      <c r="DA4" s="109" t="s">
        <v>192</v>
      </c>
      <c r="DB4" s="109" t="s">
        <v>193</v>
      </c>
      <c r="DC4" s="109" t="s">
        <v>194</v>
      </c>
      <c r="DD4" s="109" t="s">
        <v>195</v>
      </c>
      <c r="DE4" s="109" t="s">
        <v>196</v>
      </c>
      <c r="DF4" s="109" t="s">
        <v>197</v>
      </c>
      <c r="DG4" s="109" t="s">
        <v>198</v>
      </c>
      <c r="DH4" s="109" t="s">
        <v>199</v>
      </c>
    </row>
    <row r="5" spans="1:112" s="105" customFormat="1" ht="20.100000000000001" customHeight="1" x14ac:dyDescent="0.15">
      <c r="A5" s="106">
        <v>2</v>
      </c>
      <c r="B5" s="57" t="s">
        <v>2</v>
      </c>
      <c r="C5" s="57" t="s">
        <v>107</v>
      </c>
      <c r="D5" s="57" t="s">
        <v>200</v>
      </c>
      <c r="E5" s="58">
        <f>IF(D5="","",VLOOKUP(D5,Sheet1!$E$27:$F$558,2,FALSE))</f>
        <v>41</v>
      </c>
      <c r="F5" s="59" t="s">
        <v>114</v>
      </c>
      <c r="G5" s="59" t="s">
        <v>115</v>
      </c>
      <c r="H5" s="59" t="s">
        <v>116</v>
      </c>
      <c r="I5" s="59" t="s">
        <v>117</v>
      </c>
      <c r="J5" s="107">
        <v>46</v>
      </c>
      <c r="K5" s="77" t="s">
        <v>118</v>
      </c>
      <c r="L5" s="58">
        <f t="shared" si="0"/>
        <v>41</v>
      </c>
      <c r="M5" s="61"/>
      <c r="N5" s="58">
        <f t="shared" si="1"/>
        <v>41</v>
      </c>
      <c r="O5" s="61" t="s">
        <v>119</v>
      </c>
      <c r="P5" s="61" t="s">
        <v>120</v>
      </c>
      <c r="Q5" s="61" t="s">
        <v>121</v>
      </c>
      <c r="R5" s="62"/>
      <c r="S5" s="88" t="s">
        <v>201</v>
      </c>
      <c r="T5" s="102" t="s">
        <v>23</v>
      </c>
      <c r="U5" s="108" t="s">
        <v>49</v>
      </c>
      <c r="V5" s="108" t="s">
        <v>94</v>
      </c>
      <c r="W5" s="108" t="s">
        <v>37</v>
      </c>
      <c r="X5" s="108" t="s">
        <v>54</v>
      </c>
      <c r="Y5" s="108" t="s">
        <v>60</v>
      </c>
      <c r="Z5" s="108" t="s">
        <v>78</v>
      </c>
      <c r="AA5" s="108" t="s">
        <v>75</v>
      </c>
      <c r="AB5" s="108" t="s">
        <v>88</v>
      </c>
      <c r="AC5" s="108" t="s">
        <v>107</v>
      </c>
      <c r="AD5" s="108" t="s">
        <v>70</v>
      </c>
      <c r="AE5" s="108" t="s">
        <v>44</v>
      </c>
      <c r="AF5" s="108" t="s">
        <v>104</v>
      </c>
      <c r="AG5" s="108" t="s">
        <v>101</v>
      </c>
      <c r="AH5" s="108" t="s">
        <v>111</v>
      </c>
      <c r="AI5" s="110"/>
      <c r="AJ5" s="109" t="s">
        <v>202</v>
      </c>
      <c r="AK5" s="109"/>
      <c r="AL5" s="108" t="s">
        <v>203</v>
      </c>
      <c r="AM5" s="109" t="s">
        <v>204</v>
      </c>
      <c r="AN5" s="109" t="s">
        <v>205</v>
      </c>
      <c r="AO5" s="109" t="s">
        <v>206</v>
      </c>
      <c r="AP5" s="109"/>
      <c r="AQ5" s="109" t="s">
        <v>207</v>
      </c>
      <c r="AR5" s="109" t="s">
        <v>208</v>
      </c>
      <c r="AS5" s="109" t="s">
        <v>209</v>
      </c>
      <c r="AT5" s="109" t="s">
        <v>210</v>
      </c>
      <c r="AU5" s="109" t="s">
        <v>211</v>
      </c>
      <c r="AV5" s="109" t="s">
        <v>212</v>
      </c>
      <c r="AW5" s="109" t="s">
        <v>213</v>
      </c>
      <c r="AX5" s="109" t="s">
        <v>214</v>
      </c>
      <c r="AY5" s="109" t="s">
        <v>215</v>
      </c>
      <c r="AZ5" s="109" t="s">
        <v>216</v>
      </c>
      <c r="BA5" s="109" t="s">
        <v>217</v>
      </c>
      <c r="BB5" s="109" t="s">
        <v>218</v>
      </c>
      <c r="BC5" s="108" t="s">
        <v>219</v>
      </c>
      <c r="BD5" s="109" t="s">
        <v>220</v>
      </c>
      <c r="BE5" s="109" t="s">
        <v>221</v>
      </c>
      <c r="BF5" s="109" t="s">
        <v>222</v>
      </c>
      <c r="BG5" s="109" t="s">
        <v>223</v>
      </c>
      <c r="BH5" s="108" t="s">
        <v>224</v>
      </c>
      <c r="BI5" s="109" t="s">
        <v>225</v>
      </c>
      <c r="BJ5" s="109" t="s">
        <v>226</v>
      </c>
      <c r="BK5" s="108" t="s">
        <v>227</v>
      </c>
      <c r="BL5" s="108"/>
      <c r="BM5" s="109" t="s">
        <v>228</v>
      </c>
      <c r="BN5" s="109" t="s">
        <v>229</v>
      </c>
      <c r="BO5" s="109" t="s">
        <v>230</v>
      </c>
      <c r="BP5" s="108" t="s">
        <v>231</v>
      </c>
      <c r="BQ5" s="109" t="s">
        <v>232</v>
      </c>
      <c r="BR5" s="109" t="s">
        <v>233</v>
      </c>
      <c r="BS5" s="109" t="s">
        <v>234</v>
      </c>
      <c r="BT5" s="109" t="s">
        <v>235</v>
      </c>
      <c r="BU5" s="109" t="s">
        <v>236</v>
      </c>
      <c r="BV5" s="109" t="s">
        <v>237</v>
      </c>
      <c r="BW5" s="109" t="s">
        <v>238</v>
      </c>
      <c r="BX5" s="109" t="s">
        <v>239</v>
      </c>
      <c r="BY5" s="109" t="s">
        <v>240</v>
      </c>
      <c r="BZ5" s="109" t="s">
        <v>241</v>
      </c>
      <c r="CA5" s="109" t="s">
        <v>242</v>
      </c>
      <c r="CB5" s="109" t="s">
        <v>243</v>
      </c>
      <c r="CC5" s="109" t="s">
        <v>244</v>
      </c>
      <c r="CD5" s="108" t="s">
        <v>245</v>
      </c>
      <c r="CE5" s="109" t="s">
        <v>246</v>
      </c>
      <c r="CF5" s="109" t="s">
        <v>247</v>
      </c>
      <c r="CG5" s="109"/>
      <c r="CH5" s="109" t="s">
        <v>248</v>
      </c>
      <c r="CI5" s="109" t="s">
        <v>249</v>
      </c>
      <c r="CJ5" s="109" t="s">
        <v>250</v>
      </c>
      <c r="CK5" s="109" t="s">
        <v>251</v>
      </c>
      <c r="CL5" s="109" t="s">
        <v>252</v>
      </c>
      <c r="CM5" s="109" t="s">
        <v>253</v>
      </c>
      <c r="CN5" s="109"/>
      <c r="CO5" s="109" t="s">
        <v>254</v>
      </c>
      <c r="CP5" s="109" t="s">
        <v>255</v>
      </c>
      <c r="CQ5" s="109" t="s">
        <v>256</v>
      </c>
      <c r="CR5" s="109" t="s">
        <v>257</v>
      </c>
      <c r="CS5" s="109" t="s">
        <v>258</v>
      </c>
      <c r="CT5" s="109"/>
      <c r="CU5" s="109" t="s">
        <v>259</v>
      </c>
      <c r="CV5" s="109" t="s">
        <v>260</v>
      </c>
      <c r="CW5" s="109" t="s">
        <v>261</v>
      </c>
      <c r="CX5" s="109" t="s">
        <v>262</v>
      </c>
      <c r="CY5" s="109" t="s">
        <v>263</v>
      </c>
      <c r="CZ5" s="109" t="s">
        <v>264</v>
      </c>
      <c r="DA5" s="109" t="s">
        <v>265</v>
      </c>
      <c r="DB5" s="109" t="s">
        <v>266</v>
      </c>
      <c r="DC5" s="109" t="s">
        <v>267</v>
      </c>
      <c r="DD5" s="109" t="s">
        <v>268</v>
      </c>
      <c r="DE5" s="109" t="s">
        <v>269</v>
      </c>
      <c r="DF5" s="109" t="s">
        <v>270</v>
      </c>
      <c r="DG5" s="109" t="s">
        <v>271</v>
      </c>
      <c r="DH5" s="109" t="s">
        <v>272</v>
      </c>
    </row>
    <row r="6" spans="1:112" s="105" customFormat="1" ht="20.100000000000001" customHeight="1" x14ac:dyDescent="0.15">
      <c r="A6" s="106">
        <v>3</v>
      </c>
      <c r="B6" s="57" t="s">
        <v>2</v>
      </c>
      <c r="C6" s="57" t="s">
        <v>107</v>
      </c>
      <c r="D6" s="57" t="s">
        <v>273</v>
      </c>
      <c r="E6" s="58">
        <f>IF(D6="","",VLOOKUP(D6,Sheet1!$E$27:$F$558,2,FALSE))</f>
        <v>44</v>
      </c>
      <c r="F6" s="59" t="s">
        <v>114</v>
      </c>
      <c r="G6" s="59" t="s">
        <v>115</v>
      </c>
      <c r="H6" s="59" t="s">
        <v>116</v>
      </c>
      <c r="I6" s="59" t="s">
        <v>117</v>
      </c>
      <c r="J6" s="107">
        <v>46</v>
      </c>
      <c r="K6" s="77" t="s">
        <v>118</v>
      </c>
      <c r="L6" s="58">
        <f t="shared" si="0"/>
        <v>44</v>
      </c>
      <c r="M6" s="61"/>
      <c r="N6" s="58">
        <f t="shared" si="1"/>
        <v>44</v>
      </c>
      <c r="O6" s="61" t="s">
        <v>119</v>
      </c>
      <c r="P6" s="61" t="s">
        <v>120</v>
      </c>
      <c r="Q6" s="61" t="s">
        <v>121</v>
      </c>
      <c r="R6" s="62"/>
      <c r="S6" s="88" t="s">
        <v>274</v>
      </c>
      <c r="T6" s="102" t="s">
        <v>24</v>
      </c>
      <c r="U6" s="108" t="s">
        <v>50</v>
      </c>
      <c r="V6" s="108" t="s">
        <v>95</v>
      </c>
      <c r="W6" s="108" t="s">
        <v>38</v>
      </c>
      <c r="X6" s="108" t="s">
        <v>55</v>
      </c>
      <c r="Y6" s="108" t="s">
        <v>61</v>
      </c>
      <c r="Z6" s="108" t="s">
        <v>79</v>
      </c>
      <c r="AA6" s="108" t="s">
        <v>76</v>
      </c>
      <c r="AB6" s="108" t="s">
        <v>89</v>
      </c>
      <c r="AC6" s="108" t="s">
        <v>108</v>
      </c>
      <c r="AD6" s="108" t="s">
        <v>71</v>
      </c>
      <c r="AE6" s="108" t="s">
        <v>45</v>
      </c>
      <c r="AF6" s="108" t="s">
        <v>105</v>
      </c>
      <c r="AG6" s="108" t="s">
        <v>102</v>
      </c>
      <c r="AH6" s="110"/>
      <c r="AI6" s="110"/>
      <c r="AJ6" s="109" t="s">
        <v>275</v>
      </c>
      <c r="AL6" s="109"/>
      <c r="AM6" s="109" t="s">
        <v>276</v>
      </c>
      <c r="AN6" s="109" t="s">
        <v>277</v>
      </c>
      <c r="AO6" s="109" t="s">
        <v>278</v>
      </c>
      <c r="AP6" s="111"/>
      <c r="AQ6" s="109" t="s">
        <v>279</v>
      </c>
      <c r="AR6" s="109" t="s">
        <v>280</v>
      </c>
      <c r="AS6" s="109" t="s">
        <v>281</v>
      </c>
      <c r="AT6" s="109" t="s">
        <v>282</v>
      </c>
      <c r="AU6" s="109" t="s">
        <v>283</v>
      </c>
      <c r="AV6" s="109" t="s">
        <v>284</v>
      </c>
      <c r="AW6" s="109" t="s">
        <v>285</v>
      </c>
      <c r="AX6" s="109" t="s">
        <v>286</v>
      </c>
      <c r="AY6" s="109" t="s">
        <v>287</v>
      </c>
      <c r="AZ6" s="109" t="s">
        <v>288</v>
      </c>
      <c r="BA6" s="109" t="s">
        <v>289</v>
      </c>
      <c r="BB6" s="109" t="s">
        <v>290</v>
      </c>
      <c r="BC6" s="109"/>
      <c r="BD6" s="109" t="s">
        <v>291</v>
      </c>
      <c r="BE6" s="109" t="s">
        <v>292</v>
      </c>
      <c r="BF6" s="109" t="s">
        <v>293</v>
      </c>
      <c r="BG6" s="109" t="s">
        <v>294</v>
      </c>
      <c r="BI6" s="109" t="s">
        <v>295</v>
      </c>
      <c r="BJ6" s="109" t="s">
        <v>296</v>
      </c>
      <c r="BK6" s="108" t="s">
        <v>297</v>
      </c>
      <c r="BL6" s="111"/>
      <c r="BM6" s="109" t="s">
        <v>298</v>
      </c>
      <c r="BN6" s="109" t="s">
        <v>299</v>
      </c>
      <c r="BO6" s="109" t="s">
        <v>300</v>
      </c>
      <c r="BP6" s="108" t="s">
        <v>301</v>
      </c>
      <c r="BQ6" s="109" t="s">
        <v>302</v>
      </c>
      <c r="BR6" s="109" t="s">
        <v>303</v>
      </c>
      <c r="BS6" s="108"/>
      <c r="BT6" s="109" t="s">
        <v>304</v>
      </c>
      <c r="BU6" s="109" t="s">
        <v>305</v>
      </c>
      <c r="BV6" s="109" t="s">
        <v>306</v>
      </c>
      <c r="BW6" s="109" t="s">
        <v>307</v>
      </c>
      <c r="BX6" s="109" t="s">
        <v>308</v>
      </c>
      <c r="BY6" s="109" t="s">
        <v>309</v>
      </c>
      <c r="BZ6" s="109" t="s">
        <v>310</v>
      </c>
      <c r="CA6" s="109" t="s">
        <v>311</v>
      </c>
      <c r="CB6" s="109" t="s">
        <v>312</v>
      </c>
      <c r="CC6" s="109" t="s">
        <v>313</v>
      </c>
      <c r="CD6" s="109"/>
      <c r="CE6" s="109" t="s">
        <v>314</v>
      </c>
      <c r="CF6" s="109" t="s">
        <v>315</v>
      </c>
      <c r="CG6" s="109"/>
      <c r="CH6" s="109" t="s">
        <v>316</v>
      </c>
      <c r="CI6" s="109" t="s">
        <v>317</v>
      </c>
      <c r="CJ6" s="109" t="s">
        <v>318</v>
      </c>
      <c r="CK6" s="109" t="s">
        <v>319</v>
      </c>
      <c r="CL6" s="109" t="s">
        <v>320</v>
      </c>
      <c r="CM6" s="109" t="s">
        <v>321</v>
      </c>
      <c r="CN6" s="111"/>
      <c r="CO6" s="109" t="s">
        <v>322</v>
      </c>
      <c r="CP6" s="109" t="s">
        <v>323</v>
      </c>
      <c r="CQ6" s="109" t="s">
        <v>324</v>
      </c>
      <c r="CR6" s="109" t="s">
        <v>325</v>
      </c>
      <c r="CS6" s="109" t="s">
        <v>326</v>
      </c>
      <c r="CT6" s="109"/>
      <c r="CU6" s="109" t="s">
        <v>327</v>
      </c>
      <c r="CV6" s="109" t="s">
        <v>328</v>
      </c>
      <c r="CW6" s="109" t="s">
        <v>329</v>
      </c>
      <c r="CX6" s="109" t="s">
        <v>330</v>
      </c>
      <c r="CY6" s="109" t="s">
        <v>331</v>
      </c>
      <c r="CZ6" s="109" t="s">
        <v>332</v>
      </c>
      <c r="DA6" s="109" t="s">
        <v>333</v>
      </c>
      <c r="DB6" s="109" t="s">
        <v>334</v>
      </c>
      <c r="DC6" s="109" t="s">
        <v>335</v>
      </c>
      <c r="DD6" s="109" t="s">
        <v>336</v>
      </c>
      <c r="DE6" s="109" t="s">
        <v>337</v>
      </c>
      <c r="DF6" s="109" t="s">
        <v>338</v>
      </c>
      <c r="DG6" s="109" t="s">
        <v>339</v>
      </c>
      <c r="DH6" s="109" t="s">
        <v>340</v>
      </c>
    </row>
    <row r="7" spans="1:112" s="105" customFormat="1" ht="20.100000000000001" customHeight="1" x14ac:dyDescent="0.15">
      <c r="A7" s="106">
        <v>4</v>
      </c>
      <c r="B7" s="57" t="s">
        <v>2</v>
      </c>
      <c r="C7" s="57" t="s">
        <v>107</v>
      </c>
      <c r="D7" s="57" t="s">
        <v>341</v>
      </c>
      <c r="E7" s="58">
        <f>IF(D7="","",VLOOKUP(D7,Sheet1!$E$27:$F$558,2,FALSE))</f>
        <v>34</v>
      </c>
      <c r="F7" s="59" t="s">
        <v>114</v>
      </c>
      <c r="G7" s="59" t="s">
        <v>115</v>
      </c>
      <c r="H7" s="59" t="s">
        <v>116</v>
      </c>
      <c r="I7" s="59" t="s">
        <v>117</v>
      </c>
      <c r="J7" s="107">
        <v>46</v>
      </c>
      <c r="K7" s="77" t="s">
        <v>118</v>
      </c>
      <c r="L7" s="58">
        <f t="shared" si="0"/>
        <v>34</v>
      </c>
      <c r="M7" s="61"/>
      <c r="N7" s="58">
        <f t="shared" si="1"/>
        <v>34</v>
      </c>
      <c r="O7" s="61" t="s">
        <v>119</v>
      </c>
      <c r="P7" s="61" t="s">
        <v>120</v>
      </c>
      <c r="Q7" s="61" t="s">
        <v>121</v>
      </c>
      <c r="R7" s="62"/>
      <c r="S7" s="88" t="s">
        <v>342</v>
      </c>
      <c r="T7" s="102" t="s">
        <v>25</v>
      </c>
      <c r="U7" s="108" t="s">
        <v>52</v>
      </c>
      <c r="V7" s="108" t="s">
        <v>96</v>
      </c>
      <c r="W7" s="108" t="s">
        <v>39</v>
      </c>
      <c r="X7" s="108" t="s">
        <v>56</v>
      </c>
      <c r="Y7" s="108" t="s">
        <v>62</v>
      </c>
      <c r="Z7" s="108" t="s">
        <v>80</v>
      </c>
      <c r="AA7" s="110"/>
      <c r="AB7" s="108" t="s">
        <v>90</v>
      </c>
      <c r="AC7" s="108" t="s">
        <v>109</v>
      </c>
      <c r="AD7" s="108" t="s">
        <v>72</v>
      </c>
      <c r="AE7" s="108" t="s">
        <v>46</v>
      </c>
      <c r="AG7" s="110"/>
      <c r="AH7" s="110"/>
      <c r="AI7" s="110"/>
      <c r="AJ7" s="109" t="s">
        <v>343</v>
      </c>
      <c r="AK7" s="111"/>
      <c r="AM7" s="109" t="s">
        <v>344</v>
      </c>
      <c r="AN7" s="109" t="s">
        <v>345</v>
      </c>
      <c r="AO7" s="109" t="s">
        <v>346</v>
      </c>
      <c r="AP7" s="111"/>
      <c r="AQ7" s="109" t="s">
        <v>347</v>
      </c>
      <c r="AR7" s="111"/>
      <c r="AS7" s="108"/>
      <c r="AT7" s="109"/>
      <c r="AU7" s="108"/>
      <c r="AV7" s="109" t="s">
        <v>348</v>
      </c>
      <c r="AW7" s="109" t="s">
        <v>349</v>
      </c>
      <c r="AX7" s="109" t="s">
        <v>350</v>
      </c>
      <c r="AY7" s="109" t="s">
        <v>351</v>
      </c>
      <c r="AZ7" s="109"/>
      <c r="BA7" s="109" t="s">
        <v>352</v>
      </c>
      <c r="BB7" s="109" t="s">
        <v>353</v>
      </c>
      <c r="BC7" s="109"/>
      <c r="BD7" s="109" t="s">
        <v>354</v>
      </c>
      <c r="BE7" s="108"/>
      <c r="BF7" s="109" t="s">
        <v>355</v>
      </c>
      <c r="BG7" s="109" t="s">
        <v>356</v>
      </c>
      <c r="BH7" s="111"/>
      <c r="BJ7" s="109" t="s">
        <v>357</v>
      </c>
      <c r="BK7" s="108" t="s">
        <v>358</v>
      </c>
      <c r="BL7" s="111"/>
      <c r="BM7" s="108"/>
      <c r="BN7" s="109" t="s">
        <v>359</v>
      </c>
      <c r="BO7" s="108"/>
      <c r="BP7" s="111"/>
      <c r="BQ7" s="109" t="s">
        <v>360</v>
      </c>
      <c r="BR7" s="109" t="s">
        <v>361</v>
      </c>
      <c r="BS7" s="108"/>
      <c r="BT7" s="109" t="s">
        <v>362</v>
      </c>
      <c r="BU7" s="109"/>
      <c r="BV7" s="109" t="s">
        <v>363</v>
      </c>
      <c r="BW7" s="109" t="s">
        <v>364</v>
      </c>
      <c r="BX7" s="109" t="s">
        <v>365</v>
      </c>
      <c r="BY7" s="109" t="s">
        <v>366</v>
      </c>
      <c r="BZ7" s="109" t="s">
        <v>367</v>
      </c>
      <c r="CA7" s="109" t="s">
        <v>368</v>
      </c>
      <c r="CB7" s="109" t="s">
        <v>369</v>
      </c>
      <c r="CC7" s="109" t="s">
        <v>370</v>
      </c>
      <c r="CD7" s="109"/>
      <c r="CE7" s="109" t="s">
        <v>371</v>
      </c>
      <c r="CF7" s="109" t="s">
        <v>372</v>
      </c>
      <c r="CG7" s="109"/>
      <c r="CH7" s="109" t="s">
        <v>373</v>
      </c>
      <c r="CI7" s="109" t="s">
        <v>374</v>
      </c>
      <c r="CJ7" s="109" t="s">
        <v>375</v>
      </c>
      <c r="CK7" s="109" t="s">
        <v>376</v>
      </c>
      <c r="CL7" s="109" t="s">
        <v>377</v>
      </c>
      <c r="CM7" s="109" t="s">
        <v>378</v>
      </c>
      <c r="CN7" s="111"/>
      <c r="CO7" s="109" t="s">
        <v>379</v>
      </c>
      <c r="CP7" s="109" t="s">
        <v>380</v>
      </c>
      <c r="CQ7" s="109" t="s">
        <v>381</v>
      </c>
      <c r="CR7" s="109" t="s">
        <v>382</v>
      </c>
      <c r="CS7" s="109" t="s">
        <v>383</v>
      </c>
      <c r="CT7" s="109"/>
      <c r="CU7" s="109" t="s">
        <v>384</v>
      </c>
      <c r="CV7" s="109" t="s">
        <v>385</v>
      </c>
      <c r="CW7" s="109" t="s">
        <v>386</v>
      </c>
      <c r="CX7" s="109" t="s">
        <v>387</v>
      </c>
      <c r="CY7" s="109" t="s">
        <v>388</v>
      </c>
      <c r="CZ7" s="109" t="s">
        <v>389</v>
      </c>
      <c r="DA7" s="109" t="s">
        <v>390</v>
      </c>
      <c r="DB7" s="109" t="s">
        <v>391</v>
      </c>
      <c r="DC7" s="109" t="s">
        <v>113</v>
      </c>
      <c r="DD7" s="109" t="s">
        <v>392</v>
      </c>
      <c r="DE7" s="109" t="s">
        <v>393</v>
      </c>
      <c r="DF7" s="109" t="s">
        <v>394</v>
      </c>
      <c r="DG7" s="109" t="s">
        <v>395</v>
      </c>
      <c r="DH7" s="109" t="s">
        <v>396</v>
      </c>
    </row>
    <row r="8" spans="1:112" s="105" customFormat="1" ht="20.100000000000001" customHeight="1" x14ac:dyDescent="0.15">
      <c r="A8" s="106">
        <v>5</v>
      </c>
      <c r="B8" s="57" t="s">
        <v>2</v>
      </c>
      <c r="C8" s="57" t="s">
        <v>107</v>
      </c>
      <c r="D8" s="57" t="s">
        <v>113</v>
      </c>
      <c r="E8" s="58">
        <v>45</v>
      </c>
      <c r="F8" s="59" t="s">
        <v>397</v>
      </c>
      <c r="G8" s="59" t="s">
        <v>398</v>
      </c>
      <c r="H8" s="59" t="s">
        <v>399</v>
      </c>
      <c r="I8" s="59" t="s">
        <v>400</v>
      </c>
      <c r="J8" s="107">
        <v>43.92</v>
      </c>
      <c r="K8" s="77" t="s">
        <v>401</v>
      </c>
      <c r="L8" s="58">
        <v>45</v>
      </c>
      <c r="M8" s="61"/>
      <c r="N8" s="58">
        <v>45</v>
      </c>
      <c r="O8" s="61" t="s">
        <v>119</v>
      </c>
      <c r="P8" s="61" t="s">
        <v>120</v>
      </c>
      <c r="Q8" s="61" t="s">
        <v>402</v>
      </c>
      <c r="R8" s="62" t="s">
        <v>403</v>
      </c>
      <c r="S8" s="88"/>
      <c r="T8" s="102" t="s">
        <v>33</v>
      </c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W8" s="111"/>
      <c r="AX8" s="111"/>
      <c r="AZ8" s="111"/>
      <c r="BA8" s="108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N8" s="111"/>
      <c r="BO8" s="111"/>
      <c r="BP8" s="111"/>
      <c r="BQ8" s="108"/>
      <c r="BR8" s="111"/>
      <c r="BS8" s="111"/>
      <c r="BU8" s="111"/>
      <c r="BV8" s="111"/>
      <c r="BW8" s="111"/>
      <c r="BX8" s="108"/>
      <c r="BY8" s="111"/>
      <c r="BZ8" s="111"/>
      <c r="CA8" s="111"/>
      <c r="CB8" s="111"/>
      <c r="CC8" s="111"/>
      <c r="CD8" s="111"/>
      <c r="CE8" s="111"/>
      <c r="CF8" s="111"/>
      <c r="CI8" s="111"/>
      <c r="CJ8" s="111"/>
      <c r="CK8" s="108"/>
      <c r="CL8" s="111"/>
      <c r="CM8" s="111"/>
      <c r="CN8" s="111"/>
      <c r="CO8" s="111"/>
      <c r="CP8" s="111"/>
      <c r="CQ8" s="111"/>
      <c r="CR8" s="111"/>
      <c r="CS8" s="111"/>
      <c r="CU8" s="111"/>
      <c r="CV8" s="111"/>
      <c r="CW8" s="108"/>
      <c r="CX8" s="111"/>
      <c r="CY8" s="109"/>
      <c r="CZ8" s="109" t="s">
        <v>404</v>
      </c>
      <c r="DA8" s="111"/>
      <c r="DB8" s="111"/>
      <c r="DC8" s="111"/>
      <c r="DD8" s="111"/>
      <c r="DE8" s="111"/>
      <c r="DF8" s="111"/>
      <c r="DG8" s="108"/>
    </row>
    <row r="9" spans="1:112" s="105" customFormat="1" ht="20.100000000000001" customHeight="1" x14ac:dyDescent="0.15">
      <c r="A9" s="106">
        <v>6</v>
      </c>
      <c r="B9" s="57" t="s">
        <v>2</v>
      </c>
      <c r="C9" s="57" t="s">
        <v>107</v>
      </c>
      <c r="D9" s="57" t="s">
        <v>200</v>
      </c>
      <c r="E9" s="58">
        <f>IF(D9="","",VLOOKUP(D9,Sheet1!$E$27:$F$558,2,FALSE))</f>
        <v>41</v>
      </c>
      <c r="F9" s="59" t="s">
        <v>397</v>
      </c>
      <c r="G9" s="59" t="s">
        <v>398</v>
      </c>
      <c r="H9" s="59" t="s">
        <v>399</v>
      </c>
      <c r="I9" s="59" t="s">
        <v>400</v>
      </c>
      <c r="J9" s="107">
        <v>43.92</v>
      </c>
      <c r="K9" s="77" t="s">
        <v>401</v>
      </c>
      <c r="L9" s="58">
        <v>41</v>
      </c>
      <c r="M9" s="61"/>
      <c r="N9" s="58">
        <v>41</v>
      </c>
      <c r="O9" s="61" t="s">
        <v>119</v>
      </c>
      <c r="P9" s="61" t="s">
        <v>120</v>
      </c>
      <c r="Q9" s="61" t="s">
        <v>402</v>
      </c>
      <c r="R9" s="62" t="s">
        <v>403</v>
      </c>
      <c r="S9" s="88"/>
      <c r="T9" s="102" t="s">
        <v>34</v>
      </c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W9" s="111"/>
      <c r="AX9" s="111"/>
      <c r="AZ9" s="111"/>
      <c r="BA9" s="108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N9" s="111"/>
      <c r="BO9" s="111"/>
      <c r="BP9" s="111"/>
      <c r="BQ9" s="108"/>
      <c r="BR9" s="111"/>
      <c r="BS9" s="111"/>
      <c r="BU9" s="111"/>
      <c r="BV9" s="111"/>
      <c r="BW9" s="111"/>
      <c r="BX9" s="108"/>
      <c r="BY9" s="111"/>
      <c r="BZ9" s="111"/>
      <c r="CA9" s="111"/>
      <c r="CB9" s="111"/>
      <c r="CC9" s="111"/>
      <c r="CD9" s="111"/>
      <c r="CE9" s="111"/>
      <c r="CF9" s="111"/>
      <c r="CH9" s="111"/>
      <c r="CI9" s="111"/>
      <c r="CJ9" s="111"/>
      <c r="CK9" s="108"/>
      <c r="CL9" s="111"/>
      <c r="CM9" s="111"/>
      <c r="CN9" s="111"/>
      <c r="CO9" s="111"/>
      <c r="CP9" s="111"/>
      <c r="CQ9" s="111"/>
      <c r="CR9" s="111"/>
      <c r="CS9" s="111"/>
      <c r="CU9" s="111"/>
      <c r="CV9" s="111"/>
      <c r="CW9" s="108"/>
      <c r="CX9" s="111"/>
      <c r="CY9" s="109"/>
      <c r="CZ9" s="109" t="s">
        <v>405</v>
      </c>
      <c r="DA9" s="111"/>
      <c r="DB9" s="111"/>
      <c r="DC9" s="111"/>
      <c r="DD9" s="111"/>
      <c r="DE9" s="111"/>
      <c r="DF9" s="111"/>
      <c r="DG9" s="108"/>
    </row>
    <row r="10" spans="1:112" s="105" customFormat="1" ht="20.100000000000001" customHeight="1" x14ac:dyDescent="0.15">
      <c r="A10" s="106">
        <v>7</v>
      </c>
      <c r="B10" s="57" t="s">
        <v>2</v>
      </c>
      <c r="C10" s="57" t="s">
        <v>107</v>
      </c>
      <c r="D10" s="57" t="s">
        <v>273</v>
      </c>
      <c r="E10" s="58">
        <f>IF(D10="","",VLOOKUP(D10,Sheet1!$E$27:$F$558,2,FALSE))</f>
        <v>44</v>
      </c>
      <c r="F10" s="59" t="s">
        <v>397</v>
      </c>
      <c r="G10" s="59" t="s">
        <v>398</v>
      </c>
      <c r="H10" s="59" t="s">
        <v>399</v>
      </c>
      <c r="I10" s="59" t="s">
        <v>400</v>
      </c>
      <c r="J10" s="107">
        <v>43.92</v>
      </c>
      <c r="K10" s="77" t="s">
        <v>401</v>
      </c>
      <c r="L10" s="58">
        <v>44</v>
      </c>
      <c r="M10" s="61"/>
      <c r="N10" s="58">
        <v>44</v>
      </c>
      <c r="O10" s="61" t="s">
        <v>119</v>
      </c>
      <c r="P10" s="61" t="s">
        <v>120</v>
      </c>
      <c r="Q10" s="61" t="s">
        <v>402</v>
      </c>
      <c r="R10" s="62" t="s">
        <v>403</v>
      </c>
      <c r="S10" s="88"/>
      <c r="T10" s="102" t="s">
        <v>35</v>
      </c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N10" s="111"/>
      <c r="BO10" s="111"/>
      <c r="BP10" s="111"/>
      <c r="BQ10" s="111"/>
      <c r="BR10" s="111"/>
      <c r="BS10" s="111"/>
      <c r="BU10" s="111"/>
      <c r="BV10" s="111"/>
      <c r="BW10" s="111"/>
      <c r="BX10" s="108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08"/>
      <c r="CX10" s="111"/>
      <c r="CZ10" s="109" t="s">
        <v>406</v>
      </c>
      <c r="DA10" s="111"/>
      <c r="DB10" s="111"/>
      <c r="DC10" s="111"/>
      <c r="DD10" s="111"/>
      <c r="DE10" s="111"/>
      <c r="DF10" s="111"/>
      <c r="DG10" s="108"/>
    </row>
    <row r="11" spans="1:112" s="105" customFormat="1" ht="20.100000000000001" customHeight="1" x14ac:dyDescent="0.15">
      <c r="A11" s="106">
        <v>8</v>
      </c>
      <c r="B11" s="57" t="s">
        <v>2</v>
      </c>
      <c r="C11" s="57" t="s">
        <v>107</v>
      </c>
      <c r="D11" s="57" t="s">
        <v>341</v>
      </c>
      <c r="E11" s="58">
        <f>IF(D11="","",VLOOKUP(D11,Sheet1!$E$27:$F$558,2,FALSE))</f>
        <v>34</v>
      </c>
      <c r="F11" s="59" t="s">
        <v>397</v>
      </c>
      <c r="G11" s="59" t="s">
        <v>398</v>
      </c>
      <c r="H11" s="59" t="s">
        <v>399</v>
      </c>
      <c r="I11" s="59" t="s">
        <v>400</v>
      </c>
      <c r="J11" s="107">
        <v>43.92</v>
      </c>
      <c r="K11" s="77" t="s">
        <v>401</v>
      </c>
      <c r="L11" s="58">
        <v>34</v>
      </c>
      <c r="M11" s="61"/>
      <c r="N11" s="58">
        <v>34</v>
      </c>
      <c r="O11" s="61" t="s">
        <v>119</v>
      </c>
      <c r="P11" s="61" t="s">
        <v>120</v>
      </c>
      <c r="Q11" s="61" t="s">
        <v>402</v>
      </c>
      <c r="R11" s="62" t="s">
        <v>403</v>
      </c>
      <c r="S11" s="88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08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08"/>
      <c r="CX11" s="111"/>
      <c r="CZ11" s="109" t="s">
        <v>407</v>
      </c>
      <c r="DA11" s="111"/>
      <c r="DB11" s="111"/>
      <c r="DC11" s="111"/>
      <c r="DD11" s="111"/>
      <c r="DE11" s="111"/>
      <c r="DF11" s="111"/>
      <c r="DG11" s="108"/>
    </row>
    <row r="12" spans="1:112" s="105" customFormat="1" ht="20.100000000000001" customHeight="1" x14ac:dyDescent="0.15">
      <c r="A12" s="106">
        <v>9</v>
      </c>
      <c r="B12" s="57" t="s">
        <v>2</v>
      </c>
      <c r="C12" s="57" t="s">
        <v>107</v>
      </c>
      <c r="D12" s="57" t="s">
        <v>113</v>
      </c>
      <c r="E12" s="58">
        <f>IF(D12="","",VLOOKUP(D12,Sheet1!$E$27:$F$558,2,FALSE))</f>
        <v>45</v>
      </c>
      <c r="F12" s="59" t="s">
        <v>408</v>
      </c>
      <c r="G12" s="59" t="s">
        <v>409</v>
      </c>
      <c r="H12" s="59" t="s">
        <v>399</v>
      </c>
      <c r="I12" s="59" t="s">
        <v>410</v>
      </c>
      <c r="J12" s="107">
        <v>31.8</v>
      </c>
      <c r="K12" s="77" t="s">
        <v>411</v>
      </c>
      <c r="L12" s="58">
        <f t="shared" ref="L12:L19" si="2">IF(E12="","",E12)</f>
        <v>45</v>
      </c>
      <c r="M12" s="61">
        <v>1</v>
      </c>
      <c r="N12" s="58">
        <f t="shared" ref="N12:N19" si="3">IF(AND(L12="",M12=""),"",IF(AND(L12&gt;0,M12=""),L12,IF(AND(L12="",M12&gt;=0),M12,IF(AND(L12&gt;0,M12&gt;=0),L12+M12,""))))</f>
        <v>46</v>
      </c>
      <c r="O12" s="61" t="s">
        <v>119</v>
      </c>
      <c r="P12" s="61" t="s">
        <v>412</v>
      </c>
      <c r="Q12" s="61" t="s">
        <v>413</v>
      </c>
      <c r="R12" s="62"/>
      <c r="S12" s="88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Z12" s="108"/>
      <c r="DA12" s="111"/>
      <c r="DB12" s="111"/>
      <c r="DC12" s="111"/>
      <c r="DD12" s="111"/>
      <c r="DE12" s="111"/>
      <c r="DF12" s="111"/>
      <c r="DG12" s="111"/>
    </row>
    <row r="13" spans="1:112" s="105" customFormat="1" ht="20.100000000000001" customHeight="1" x14ac:dyDescent="0.15">
      <c r="A13" s="106">
        <v>10</v>
      </c>
      <c r="B13" s="57" t="s">
        <v>2</v>
      </c>
      <c r="C13" s="57" t="s">
        <v>107</v>
      </c>
      <c r="D13" s="57" t="s">
        <v>200</v>
      </c>
      <c r="E13" s="58">
        <f>IF(D13="","",VLOOKUP(D13,Sheet1!$E$27:$F$558,2,FALSE))</f>
        <v>41</v>
      </c>
      <c r="F13" s="59" t="s">
        <v>408</v>
      </c>
      <c r="G13" s="59" t="s">
        <v>409</v>
      </c>
      <c r="H13" s="59" t="s">
        <v>399</v>
      </c>
      <c r="I13" s="59" t="s">
        <v>410</v>
      </c>
      <c r="J13" s="107">
        <v>31.8</v>
      </c>
      <c r="K13" s="77" t="s">
        <v>411</v>
      </c>
      <c r="L13" s="58">
        <f t="shared" si="2"/>
        <v>41</v>
      </c>
      <c r="M13" s="61">
        <v>1</v>
      </c>
      <c r="N13" s="58">
        <f t="shared" si="3"/>
        <v>42</v>
      </c>
      <c r="O13" s="61" t="s">
        <v>119</v>
      </c>
      <c r="P13" s="61" t="s">
        <v>412</v>
      </c>
      <c r="Q13" s="61" t="s">
        <v>413</v>
      </c>
      <c r="R13" s="62"/>
      <c r="S13" s="88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Z13" s="108"/>
      <c r="DA13" s="111"/>
      <c r="DB13" s="111"/>
      <c r="DC13" s="111"/>
      <c r="DD13" s="111"/>
      <c r="DE13" s="111"/>
      <c r="DF13" s="111"/>
      <c r="DG13" s="111"/>
    </row>
    <row r="14" spans="1:112" s="105" customFormat="1" ht="20.100000000000001" customHeight="1" x14ac:dyDescent="0.15">
      <c r="A14" s="106">
        <v>11</v>
      </c>
      <c r="B14" s="57" t="s">
        <v>2</v>
      </c>
      <c r="C14" s="57" t="s">
        <v>107</v>
      </c>
      <c r="D14" s="57" t="s">
        <v>273</v>
      </c>
      <c r="E14" s="58">
        <f>IF(D14="","",VLOOKUP(D14,Sheet1!$E$27:$F$558,2,FALSE))</f>
        <v>44</v>
      </c>
      <c r="F14" s="59" t="s">
        <v>408</v>
      </c>
      <c r="G14" s="59" t="s">
        <v>409</v>
      </c>
      <c r="H14" s="59" t="s">
        <v>399</v>
      </c>
      <c r="I14" s="59" t="s">
        <v>410</v>
      </c>
      <c r="J14" s="107">
        <v>31.8</v>
      </c>
      <c r="K14" s="77" t="s">
        <v>411</v>
      </c>
      <c r="L14" s="58">
        <f t="shared" si="2"/>
        <v>44</v>
      </c>
      <c r="M14" s="61">
        <v>1</v>
      </c>
      <c r="N14" s="58">
        <f t="shared" si="3"/>
        <v>45</v>
      </c>
      <c r="O14" s="61" t="s">
        <v>119</v>
      </c>
      <c r="P14" s="61" t="s">
        <v>412</v>
      </c>
      <c r="Q14" s="61" t="s">
        <v>413</v>
      </c>
      <c r="R14" s="62"/>
      <c r="S14" s="88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Z14" s="108"/>
      <c r="DA14" s="111"/>
      <c r="DB14" s="111"/>
      <c r="DC14" s="111"/>
      <c r="DD14" s="111"/>
      <c r="DE14" s="111"/>
      <c r="DF14" s="111"/>
      <c r="DG14" s="111"/>
    </row>
    <row r="15" spans="1:112" s="105" customFormat="1" ht="20.100000000000001" customHeight="1" x14ac:dyDescent="0.15">
      <c r="A15" s="106">
        <v>12</v>
      </c>
      <c r="B15" s="57" t="s">
        <v>2</v>
      </c>
      <c r="C15" s="57" t="s">
        <v>107</v>
      </c>
      <c r="D15" s="57" t="s">
        <v>341</v>
      </c>
      <c r="E15" s="58">
        <f>IF(D15="","",VLOOKUP(D15,Sheet1!$E$27:$F$558,2,FALSE))</f>
        <v>34</v>
      </c>
      <c r="F15" s="59" t="s">
        <v>408</v>
      </c>
      <c r="G15" s="59" t="s">
        <v>409</v>
      </c>
      <c r="H15" s="59" t="s">
        <v>399</v>
      </c>
      <c r="I15" s="59" t="s">
        <v>410</v>
      </c>
      <c r="J15" s="107">
        <v>31.8</v>
      </c>
      <c r="K15" s="77" t="s">
        <v>411</v>
      </c>
      <c r="L15" s="58">
        <f t="shared" si="2"/>
        <v>34</v>
      </c>
      <c r="M15" s="61">
        <v>1</v>
      </c>
      <c r="N15" s="58">
        <f t="shared" si="3"/>
        <v>35</v>
      </c>
      <c r="O15" s="61" t="s">
        <v>119</v>
      </c>
      <c r="P15" s="61" t="s">
        <v>412</v>
      </c>
      <c r="Q15" s="61" t="s">
        <v>413</v>
      </c>
      <c r="R15" s="62"/>
      <c r="S15" s="88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108" t="s">
        <v>414</v>
      </c>
      <c r="CL15" s="90"/>
      <c r="CM15" s="90"/>
      <c r="CN15" s="90"/>
      <c r="CO15" s="90"/>
      <c r="CP15" s="90"/>
      <c r="CQ15" s="90"/>
      <c r="CR15" s="90"/>
      <c r="CT15" s="90"/>
      <c r="CU15" s="90"/>
      <c r="CV15" s="90"/>
      <c r="CW15" s="90"/>
      <c r="CX15" s="90"/>
      <c r="CZ15" s="90"/>
    </row>
    <row r="16" spans="1:112" s="105" customFormat="1" ht="20.100000000000001" customHeight="1" x14ac:dyDescent="0.15">
      <c r="A16" s="106">
        <v>13</v>
      </c>
      <c r="B16" s="57" t="s">
        <v>2</v>
      </c>
      <c r="C16" s="57" t="s">
        <v>107</v>
      </c>
      <c r="D16" s="57" t="s">
        <v>113</v>
      </c>
      <c r="E16" s="58">
        <f>IF(D16="","",VLOOKUP(D16,Sheet1!$E$27:$F$558,2,FALSE))</f>
        <v>45</v>
      </c>
      <c r="F16" s="59" t="s">
        <v>415</v>
      </c>
      <c r="G16" s="59" t="s">
        <v>416</v>
      </c>
      <c r="H16" s="59" t="s">
        <v>116</v>
      </c>
      <c r="I16" s="59" t="s">
        <v>417</v>
      </c>
      <c r="J16" s="107">
        <v>59</v>
      </c>
      <c r="K16" s="60">
        <v>9787301310649</v>
      </c>
      <c r="L16" s="58">
        <f t="shared" si="2"/>
        <v>45</v>
      </c>
      <c r="M16" s="61">
        <v>1</v>
      </c>
      <c r="N16" s="58">
        <f t="shared" si="3"/>
        <v>46</v>
      </c>
      <c r="O16" s="61" t="s">
        <v>342</v>
      </c>
      <c r="P16" s="61" t="s">
        <v>120</v>
      </c>
      <c r="Q16" s="61" t="s">
        <v>418</v>
      </c>
      <c r="R16" s="62"/>
      <c r="S16" s="88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T16" s="90"/>
      <c r="CU16" s="90"/>
      <c r="CV16" s="90"/>
      <c r="CW16" s="90"/>
      <c r="CX16" s="90"/>
      <c r="CY16" s="90"/>
      <c r="CZ16" s="90"/>
    </row>
    <row r="17" spans="1:104" s="105" customFormat="1" ht="20.100000000000001" customHeight="1" x14ac:dyDescent="0.15">
      <c r="A17" s="106">
        <v>14</v>
      </c>
      <c r="B17" s="57" t="s">
        <v>2</v>
      </c>
      <c r="C17" s="57" t="s">
        <v>107</v>
      </c>
      <c r="D17" s="57" t="s">
        <v>200</v>
      </c>
      <c r="E17" s="58">
        <f>IF(D17="","",VLOOKUP(D17,Sheet1!$E$27:$F$558,2,FALSE))</f>
        <v>41</v>
      </c>
      <c r="F17" s="59" t="s">
        <v>415</v>
      </c>
      <c r="G17" s="59" t="s">
        <v>416</v>
      </c>
      <c r="H17" s="59" t="s">
        <v>116</v>
      </c>
      <c r="I17" s="59" t="s">
        <v>417</v>
      </c>
      <c r="J17" s="107">
        <v>59</v>
      </c>
      <c r="K17" s="60">
        <v>9787301310649</v>
      </c>
      <c r="L17" s="58">
        <f t="shared" si="2"/>
        <v>41</v>
      </c>
      <c r="M17" s="61">
        <v>1</v>
      </c>
      <c r="N17" s="58">
        <f t="shared" si="3"/>
        <v>42</v>
      </c>
      <c r="O17" s="61" t="s">
        <v>342</v>
      </c>
      <c r="P17" s="61" t="s">
        <v>120</v>
      </c>
      <c r="Q17" s="61" t="s">
        <v>418</v>
      </c>
      <c r="R17" s="62"/>
      <c r="S17" s="88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</row>
    <row r="18" spans="1:104" s="105" customFormat="1" ht="20.100000000000001" customHeight="1" x14ac:dyDescent="0.15">
      <c r="A18" s="106">
        <v>15</v>
      </c>
      <c r="B18" s="57" t="s">
        <v>2</v>
      </c>
      <c r="C18" s="57" t="s">
        <v>107</v>
      </c>
      <c r="D18" s="57" t="s">
        <v>273</v>
      </c>
      <c r="E18" s="58">
        <f>IF(D18="","",VLOOKUP(D18,Sheet1!$E$27:$F$558,2,FALSE))</f>
        <v>44</v>
      </c>
      <c r="F18" s="59" t="s">
        <v>415</v>
      </c>
      <c r="G18" s="59" t="s">
        <v>416</v>
      </c>
      <c r="H18" s="59" t="s">
        <v>116</v>
      </c>
      <c r="I18" s="59" t="s">
        <v>417</v>
      </c>
      <c r="J18" s="107">
        <v>59</v>
      </c>
      <c r="K18" s="60">
        <v>9787301310649</v>
      </c>
      <c r="L18" s="58">
        <f t="shared" si="2"/>
        <v>44</v>
      </c>
      <c r="M18" s="61"/>
      <c r="N18" s="58">
        <f t="shared" si="3"/>
        <v>44</v>
      </c>
      <c r="O18" s="61" t="s">
        <v>342</v>
      </c>
      <c r="P18" s="61" t="s">
        <v>120</v>
      </c>
      <c r="Q18" s="61" t="s">
        <v>418</v>
      </c>
      <c r="R18" s="62"/>
      <c r="S18" s="88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</row>
    <row r="19" spans="1:104" s="105" customFormat="1" ht="20.100000000000001" customHeight="1" x14ac:dyDescent="0.15">
      <c r="A19" s="106">
        <v>16</v>
      </c>
      <c r="B19" s="57" t="s">
        <v>2</v>
      </c>
      <c r="C19" s="57" t="s">
        <v>107</v>
      </c>
      <c r="D19" s="57" t="s">
        <v>341</v>
      </c>
      <c r="E19" s="58">
        <f>IF(D19="","",VLOOKUP(D19,Sheet1!$E$27:$F$558,2,FALSE))</f>
        <v>34</v>
      </c>
      <c r="F19" s="59" t="s">
        <v>415</v>
      </c>
      <c r="G19" s="59" t="s">
        <v>416</v>
      </c>
      <c r="H19" s="59" t="s">
        <v>116</v>
      </c>
      <c r="I19" s="59" t="s">
        <v>417</v>
      </c>
      <c r="J19" s="107">
        <v>59</v>
      </c>
      <c r="K19" s="60">
        <v>9787301310649</v>
      </c>
      <c r="L19" s="58">
        <f t="shared" si="2"/>
        <v>34</v>
      </c>
      <c r="M19" s="61"/>
      <c r="N19" s="58">
        <f t="shared" si="3"/>
        <v>34</v>
      </c>
      <c r="O19" s="61" t="s">
        <v>342</v>
      </c>
      <c r="P19" s="61" t="s">
        <v>120</v>
      </c>
      <c r="Q19" s="61" t="s">
        <v>418</v>
      </c>
      <c r="R19" s="62"/>
      <c r="S19" s="88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</row>
    <row r="20" spans="1:104" s="105" customFormat="1" ht="20.100000000000001" customHeight="1" x14ac:dyDescent="0.15">
      <c r="A20" s="106">
        <v>17</v>
      </c>
      <c r="B20" s="57" t="s">
        <v>2</v>
      </c>
      <c r="C20" s="57" t="s">
        <v>107</v>
      </c>
      <c r="D20" s="57" t="s">
        <v>113</v>
      </c>
      <c r="E20" s="58">
        <f>IF(D20="","",VLOOKUP(D20,Sheet1!$E$27:$F$558,2,FALSE))</f>
        <v>45</v>
      </c>
      <c r="F20" s="59" t="s">
        <v>419</v>
      </c>
      <c r="G20" s="59" t="s">
        <v>420</v>
      </c>
      <c r="H20" s="59" t="s">
        <v>421</v>
      </c>
      <c r="I20" s="59" t="s">
        <v>422</v>
      </c>
      <c r="J20" s="107">
        <v>36</v>
      </c>
      <c r="K20" s="60">
        <v>9787308106696</v>
      </c>
      <c r="L20" s="58">
        <f t="shared" ref="L20:L27" si="4">IF(E20="","",E20)</f>
        <v>45</v>
      </c>
      <c r="M20" s="61">
        <v>1</v>
      </c>
      <c r="N20" s="58">
        <f t="shared" si="1"/>
        <v>46</v>
      </c>
      <c r="O20" s="61" t="s">
        <v>119</v>
      </c>
      <c r="P20" s="61" t="s">
        <v>120</v>
      </c>
      <c r="Q20" s="61" t="s">
        <v>423</v>
      </c>
      <c r="R20" s="62"/>
      <c r="S20" s="88"/>
      <c r="BS20" s="97"/>
      <c r="BT20" s="97"/>
      <c r="BU20" s="97"/>
    </row>
    <row r="21" spans="1:104" s="105" customFormat="1" ht="20.100000000000001" customHeight="1" x14ac:dyDescent="0.15">
      <c r="A21" s="106">
        <v>18</v>
      </c>
      <c r="B21" s="57" t="s">
        <v>2</v>
      </c>
      <c r="C21" s="57" t="s">
        <v>107</v>
      </c>
      <c r="D21" s="57" t="s">
        <v>200</v>
      </c>
      <c r="E21" s="58">
        <f>IF(D21="","",VLOOKUP(D21,Sheet1!$E$27:$F$558,2,FALSE))</f>
        <v>41</v>
      </c>
      <c r="F21" s="59" t="s">
        <v>419</v>
      </c>
      <c r="G21" s="59" t="s">
        <v>420</v>
      </c>
      <c r="H21" s="59" t="s">
        <v>421</v>
      </c>
      <c r="I21" s="59" t="s">
        <v>422</v>
      </c>
      <c r="J21" s="107">
        <v>36</v>
      </c>
      <c r="K21" s="60">
        <v>9787308106696</v>
      </c>
      <c r="L21" s="58">
        <f t="shared" si="4"/>
        <v>41</v>
      </c>
      <c r="M21" s="61">
        <v>1</v>
      </c>
      <c r="N21" s="58">
        <f t="shared" si="1"/>
        <v>42</v>
      </c>
      <c r="O21" s="61" t="s">
        <v>119</v>
      </c>
      <c r="P21" s="61" t="s">
        <v>120</v>
      </c>
      <c r="Q21" s="61" t="s">
        <v>423</v>
      </c>
      <c r="R21" s="62"/>
      <c r="S21" s="88"/>
      <c r="BS21" s="97"/>
      <c r="BT21" s="97"/>
      <c r="BU21" s="97"/>
    </row>
    <row r="22" spans="1:104" s="105" customFormat="1" ht="20.100000000000001" customHeight="1" x14ac:dyDescent="0.15">
      <c r="A22" s="106">
        <v>19</v>
      </c>
      <c r="B22" s="57" t="s">
        <v>2</v>
      </c>
      <c r="C22" s="57" t="s">
        <v>107</v>
      </c>
      <c r="D22" s="57" t="s">
        <v>273</v>
      </c>
      <c r="E22" s="58">
        <f>IF(D22="","",VLOOKUP(D22,Sheet1!$E$27:$F$558,2,FALSE))</f>
        <v>44</v>
      </c>
      <c r="F22" s="59" t="s">
        <v>419</v>
      </c>
      <c r="G22" s="59" t="s">
        <v>420</v>
      </c>
      <c r="H22" s="59" t="s">
        <v>421</v>
      </c>
      <c r="I22" s="59" t="s">
        <v>422</v>
      </c>
      <c r="J22" s="107">
        <v>36</v>
      </c>
      <c r="K22" s="60">
        <v>9787308106696</v>
      </c>
      <c r="L22" s="58">
        <f t="shared" si="4"/>
        <v>44</v>
      </c>
      <c r="M22" s="61">
        <v>1</v>
      </c>
      <c r="N22" s="58">
        <f t="shared" si="1"/>
        <v>45</v>
      </c>
      <c r="O22" s="61" t="s">
        <v>119</v>
      </c>
      <c r="P22" s="61" t="s">
        <v>120</v>
      </c>
      <c r="Q22" s="61" t="s">
        <v>423</v>
      </c>
      <c r="R22" s="62"/>
      <c r="S22" s="88"/>
      <c r="BS22" s="97"/>
      <c r="BT22" s="97"/>
      <c r="BU22" s="97"/>
    </row>
    <row r="23" spans="1:104" s="105" customFormat="1" ht="20.100000000000001" customHeight="1" x14ac:dyDescent="0.15">
      <c r="A23" s="106">
        <v>20</v>
      </c>
      <c r="B23" s="57" t="s">
        <v>2</v>
      </c>
      <c r="C23" s="57" t="s">
        <v>107</v>
      </c>
      <c r="D23" s="57" t="s">
        <v>341</v>
      </c>
      <c r="E23" s="58">
        <f>IF(D23="","",VLOOKUP(D23,Sheet1!$E$27:$F$558,2,FALSE))</f>
        <v>34</v>
      </c>
      <c r="F23" s="59" t="s">
        <v>419</v>
      </c>
      <c r="G23" s="59" t="s">
        <v>420</v>
      </c>
      <c r="H23" s="59" t="s">
        <v>421</v>
      </c>
      <c r="I23" s="59" t="s">
        <v>422</v>
      </c>
      <c r="J23" s="107">
        <v>36</v>
      </c>
      <c r="K23" s="60">
        <v>9787308106696</v>
      </c>
      <c r="L23" s="58">
        <f t="shared" si="4"/>
        <v>34</v>
      </c>
      <c r="M23" s="61"/>
      <c r="N23" s="58">
        <f t="shared" si="1"/>
        <v>34</v>
      </c>
      <c r="O23" s="61" t="s">
        <v>119</v>
      </c>
      <c r="P23" s="61" t="s">
        <v>120</v>
      </c>
      <c r="Q23" s="61" t="s">
        <v>423</v>
      </c>
      <c r="R23" s="62"/>
      <c r="S23" s="88"/>
      <c r="BS23" s="97"/>
      <c r="BT23" s="97"/>
      <c r="BU23" s="97"/>
    </row>
    <row r="24" spans="1:104" s="105" customFormat="1" ht="20.100000000000001" customHeight="1" x14ac:dyDescent="0.15">
      <c r="A24" s="106">
        <v>21</v>
      </c>
      <c r="B24" s="57" t="s">
        <v>2</v>
      </c>
      <c r="C24" s="57" t="s">
        <v>107</v>
      </c>
      <c r="D24" s="57" t="s">
        <v>424</v>
      </c>
      <c r="E24" s="58">
        <f>IF(D24="","",VLOOKUP(D24,Sheet1!$E$27:$F$558,2,FALSE))</f>
        <v>57</v>
      </c>
      <c r="F24" s="59" t="s">
        <v>425</v>
      </c>
      <c r="G24" s="59" t="s">
        <v>426</v>
      </c>
      <c r="H24" s="59" t="s">
        <v>399</v>
      </c>
      <c r="I24" s="59" t="s">
        <v>427</v>
      </c>
      <c r="J24" s="107">
        <v>45.1</v>
      </c>
      <c r="K24" s="60">
        <v>9787040500899</v>
      </c>
      <c r="L24" s="58">
        <f t="shared" si="4"/>
        <v>57</v>
      </c>
      <c r="M24" s="61">
        <v>2</v>
      </c>
      <c r="N24" s="58">
        <f t="shared" si="1"/>
        <v>59</v>
      </c>
      <c r="O24" s="61" t="s">
        <v>119</v>
      </c>
      <c r="P24" s="61" t="s">
        <v>412</v>
      </c>
      <c r="Q24" s="61" t="s">
        <v>428</v>
      </c>
      <c r="R24" s="62"/>
      <c r="S24" s="88"/>
      <c r="BS24" s="97"/>
      <c r="BT24" s="97"/>
      <c r="BU24" s="97"/>
    </row>
    <row r="25" spans="1:104" s="105" customFormat="1" ht="20.100000000000001" customHeight="1" x14ac:dyDescent="0.15">
      <c r="A25" s="106">
        <v>22</v>
      </c>
      <c r="B25" s="57" t="s">
        <v>2</v>
      </c>
      <c r="C25" s="57" t="s">
        <v>107</v>
      </c>
      <c r="D25" s="57" t="s">
        <v>429</v>
      </c>
      <c r="E25" s="58">
        <f>IF(D25="","",VLOOKUP(D25,Sheet1!$E$27:$F$558,2,FALSE))</f>
        <v>57</v>
      </c>
      <c r="F25" s="59" t="s">
        <v>425</v>
      </c>
      <c r="G25" s="59" t="s">
        <v>426</v>
      </c>
      <c r="H25" s="59" t="s">
        <v>399</v>
      </c>
      <c r="I25" s="59" t="s">
        <v>427</v>
      </c>
      <c r="J25" s="107">
        <v>45.1</v>
      </c>
      <c r="K25" s="60">
        <v>9787040500899</v>
      </c>
      <c r="L25" s="58">
        <f t="shared" si="4"/>
        <v>57</v>
      </c>
      <c r="M25" s="61">
        <v>0</v>
      </c>
      <c r="N25" s="58">
        <f t="shared" si="1"/>
        <v>57</v>
      </c>
      <c r="O25" s="61" t="s">
        <v>119</v>
      </c>
      <c r="P25" s="61" t="s">
        <v>412</v>
      </c>
      <c r="Q25" s="61" t="s">
        <v>428</v>
      </c>
      <c r="R25" s="62"/>
      <c r="S25" s="88"/>
      <c r="BS25" s="97"/>
      <c r="BT25" s="97"/>
      <c r="BU25" s="97"/>
    </row>
    <row r="26" spans="1:104" s="105" customFormat="1" ht="20.100000000000001" customHeight="1" x14ac:dyDescent="0.15">
      <c r="A26" s="106">
        <v>23</v>
      </c>
      <c r="B26" s="57" t="s">
        <v>2</v>
      </c>
      <c r="C26" s="57" t="s">
        <v>107</v>
      </c>
      <c r="D26" s="57" t="s">
        <v>430</v>
      </c>
      <c r="E26" s="58">
        <f>IF(D26="","",VLOOKUP(D26,Sheet1!$E$27:$F$558,2,FALSE))</f>
        <v>40</v>
      </c>
      <c r="F26" s="59" t="s">
        <v>425</v>
      </c>
      <c r="G26" s="59" t="s">
        <v>426</v>
      </c>
      <c r="H26" s="59" t="s">
        <v>399</v>
      </c>
      <c r="I26" s="59" t="s">
        <v>427</v>
      </c>
      <c r="J26" s="107">
        <v>45.1</v>
      </c>
      <c r="K26" s="60">
        <v>9787040500899</v>
      </c>
      <c r="L26" s="58">
        <f t="shared" si="4"/>
        <v>40</v>
      </c>
      <c r="M26" s="61">
        <v>0</v>
      </c>
      <c r="N26" s="58">
        <f t="shared" si="1"/>
        <v>40</v>
      </c>
      <c r="O26" s="61" t="s">
        <v>119</v>
      </c>
      <c r="P26" s="61" t="s">
        <v>412</v>
      </c>
      <c r="Q26" s="61" t="s">
        <v>428</v>
      </c>
      <c r="R26" s="62"/>
      <c r="S26" s="88"/>
      <c r="BS26" s="97"/>
      <c r="BT26" s="97"/>
      <c r="BU26" s="97"/>
    </row>
    <row r="27" spans="1:104" s="105" customFormat="1" ht="20.100000000000001" customHeight="1" x14ac:dyDescent="0.15">
      <c r="A27" s="106">
        <v>24</v>
      </c>
      <c r="B27" s="57" t="s">
        <v>2</v>
      </c>
      <c r="C27" s="57" t="s">
        <v>107</v>
      </c>
      <c r="D27" s="57" t="s">
        <v>424</v>
      </c>
      <c r="E27" s="58">
        <f>IF(D27="","",VLOOKUP(D27,[1]Sheet1!$E$27:$F$558,2,FALSE))</f>
        <v>57</v>
      </c>
      <c r="F27" s="59" t="s">
        <v>431</v>
      </c>
      <c r="G27" s="59" t="s">
        <v>432</v>
      </c>
      <c r="H27" s="59" t="s">
        <v>433</v>
      </c>
      <c r="I27" s="59" t="s">
        <v>434</v>
      </c>
      <c r="J27" s="107">
        <v>22</v>
      </c>
      <c r="K27" s="61" t="s">
        <v>435</v>
      </c>
      <c r="L27" s="58">
        <f t="shared" si="4"/>
        <v>57</v>
      </c>
      <c r="M27" s="61">
        <v>1</v>
      </c>
      <c r="N27" s="58">
        <f t="shared" ref="N27:N31" si="5">IF(AND(L27="",M27=""),"",IF(AND(L27&gt;0,M27=""),L27,IF(AND(L27="",M27&gt;=0),M27,IF(AND(L27&gt;0,M27&gt;=0),L27+M27,""))))</f>
        <v>58</v>
      </c>
      <c r="O27" s="61" t="s">
        <v>119</v>
      </c>
      <c r="P27" s="61" t="s">
        <v>120</v>
      </c>
      <c r="Q27" s="61" t="s">
        <v>418</v>
      </c>
      <c r="R27" s="62"/>
      <c r="S27" s="88"/>
      <c r="BS27" s="97"/>
      <c r="BT27" s="97"/>
      <c r="BU27" s="97"/>
    </row>
    <row r="28" spans="1:104" s="105" customFormat="1" ht="20.100000000000001" customHeight="1" x14ac:dyDescent="0.15">
      <c r="A28" s="106">
        <v>25</v>
      </c>
      <c r="B28" s="57" t="s">
        <v>2</v>
      </c>
      <c r="C28" s="57" t="s">
        <v>107</v>
      </c>
      <c r="D28" s="57" t="s">
        <v>424</v>
      </c>
      <c r="E28" s="58">
        <f>IF(D28="","",VLOOKUP(D28,[1]Sheet1!$E$27:$F$558,2,FALSE))</f>
        <v>57</v>
      </c>
      <c r="F28" s="59" t="s">
        <v>431</v>
      </c>
      <c r="G28" s="59" t="s">
        <v>436</v>
      </c>
      <c r="H28" s="59" t="s">
        <v>433</v>
      </c>
      <c r="I28" s="59" t="s">
        <v>434</v>
      </c>
      <c r="J28" s="107">
        <v>23</v>
      </c>
      <c r="K28" s="61" t="s">
        <v>437</v>
      </c>
      <c r="L28" s="58">
        <v>57</v>
      </c>
      <c r="M28" s="61">
        <v>1</v>
      </c>
      <c r="N28" s="58">
        <f t="shared" si="5"/>
        <v>58</v>
      </c>
      <c r="O28" s="61" t="s">
        <v>119</v>
      </c>
      <c r="P28" s="61" t="s">
        <v>120</v>
      </c>
      <c r="Q28" s="61" t="s">
        <v>418</v>
      </c>
      <c r="R28" s="62"/>
      <c r="S28" s="88"/>
      <c r="BS28" s="97"/>
      <c r="BT28" s="97"/>
      <c r="BU28" s="97"/>
    </row>
    <row r="29" spans="1:104" s="105" customFormat="1" ht="20.100000000000001" customHeight="1" x14ac:dyDescent="0.15">
      <c r="A29" s="106">
        <v>26</v>
      </c>
      <c r="B29" s="57" t="s">
        <v>2</v>
      </c>
      <c r="C29" s="57" t="s">
        <v>107</v>
      </c>
      <c r="D29" s="57" t="s">
        <v>424</v>
      </c>
      <c r="E29" s="58">
        <f>IF(D29="","",VLOOKUP(D29,[1]Sheet1!$E$27:$F$558,2,FALSE))</f>
        <v>57</v>
      </c>
      <c r="F29" s="59" t="s">
        <v>431</v>
      </c>
      <c r="G29" s="59" t="s">
        <v>438</v>
      </c>
      <c r="H29" s="59" t="s">
        <v>433</v>
      </c>
      <c r="I29" s="59" t="s">
        <v>434</v>
      </c>
      <c r="J29" s="107">
        <v>32</v>
      </c>
      <c r="K29" s="61" t="s">
        <v>439</v>
      </c>
      <c r="L29" s="58">
        <v>57</v>
      </c>
      <c r="M29" s="61">
        <v>1</v>
      </c>
      <c r="N29" s="58">
        <f t="shared" si="5"/>
        <v>58</v>
      </c>
      <c r="O29" s="61" t="s">
        <v>119</v>
      </c>
      <c r="P29" s="61" t="s">
        <v>120</v>
      </c>
      <c r="Q29" s="61" t="s">
        <v>418</v>
      </c>
      <c r="R29" s="62"/>
      <c r="S29" s="88"/>
      <c r="BS29" s="97" t="s">
        <v>24</v>
      </c>
      <c r="BT29" s="97" t="s">
        <v>36</v>
      </c>
      <c r="BU29" s="97" t="s">
        <v>440</v>
      </c>
    </row>
    <row r="30" spans="1:104" s="105" customFormat="1" ht="20.100000000000001" customHeight="1" x14ac:dyDescent="0.15">
      <c r="A30" s="106">
        <v>27</v>
      </c>
      <c r="B30" s="57" t="s">
        <v>2</v>
      </c>
      <c r="C30" s="57" t="s">
        <v>107</v>
      </c>
      <c r="D30" s="57" t="s">
        <v>424</v>
      </c>
      <c r="E30" s="58">
        <f>IF(D30="","",VLOOKUP(D30,[1]Sheet1!$E$27:$F$558,2,FALSE))</f>
        <v>57</v>
      </c>
      <c r="F30" s="59" t="s">
        <v>431</v>
      </c>
      <c r="G30" s="59" t="s">
        <v>441</v>
      </c>
      <c r="H30" s="59" t="s">
        <v>433</v>
      </c>
      <c r="I30" s="59" t="s">
        <v>434</v>
      </c>
      <c r="J30" s="107">
        <v>33</v>
      </c>
      <c r="K30" s="61" t="s">
        <v>442</v>
      </c>
      <c r="L30" s="58">
        <v>57</v>
      </c>
      <c r="M30" s="61">
        <v>1</v>
      </c>
      <c r="N30" s="58">
        <f t="shared" si="5"/>
        <v>58</v>
      </c>
      <c r="O30" s="61" t="s">
        <v>119</v>
      </c>
      <c r="P30" s="61" t="s">
        <v>120</v>
      </c>
      <c r="Q30" s="61" t="s">
        <v>418</v>
      </c>
      <c r="R30" s="62"/>
      <c r="S30" s="88"/>
      <c r="BS30" s="97" t="s">
        <v>24</v>
      </c>
      <c r="BT30" s="97" t="s">
        <v>36</v>
      </c>
      <c r="BU30" s="97" t="s">
        <v>443</v>
      </c>
    </row>
    <row r="31" spans="1:104" s="105" customFormat="1" ht="20.100000000000001" customHeight="1" x14ac:dyDescent="0.15">
      <c r="A31" s="106">
        <v>28</v>
      </c>
      <c r="B31" s="57" t="s">
        <v>2</v>
      </c>
      <c r="C31" s="57" t="s">
        <v>107</v>
      </c>
      <c r="D31" s="57" t="s">
        <v>429</v>
      </c>
      <c r="E31" s="58">
        <f>IF(D31="","",VLOOKUP(D31,[1]Sheet1!$E$27:$F$558,2,FALSE))</f>
        <v>57</v>
      </c>
      <c r="F31" s="59" t="s">
        <v>431</v>
      </c>
      <c r="G31" s="59" t="s">
        <v>432</v>
      </c>
      <c r="H31" s="59" t="s">
        <v>433</v>
      </c>
      <c r="I31" s="59" t="s">
        <v>434</v>
      </c>
      <c r="J31" s="107">
        <v>22</v>
      </c>
      <c r="K31" s="61" t="s">
        <v>435</v>
      </c>
      <c r="L31" s="58">
        <f>IF(E31="","",E31)</f>
        <v>57</v>
      </c>
      <c r="M31" s="61">
        <v>1</v>
      </c>
      <c r="N31" s="58">
        <f t="shared" si="5"/>
        <v>58</v>
      </c>
      <c r="O31" s="61" t="s">
        <v>119</v>
      </c>
      <c r="P31" s="61" t="s">
        <v>120</v>
      </c>
      <c r="Q31" s="61" t="s">
        <v>418</v>
      </c>
      <c r="R31" s="62"/>
      <c r="S31" s="88"/>
      <c r="BS31" s="97" t="s">
        <v>24</v>
      </c>
      <c r="BT31" s="97" t="s">
        <v>36</v>
      </c>
      <c r="BU31" s="97" t="s">
        <v>444</v>
      </c>
    </row>
    <row r="32" spans="1:104" s="105" customFormat="1" ht="20.100000000000001" customHeight="1" x14ac:dyDescent="0.15">
      <c r="A32" s="106">
        <v>29</v>
      </c>
      <c r="B32" s="57" t="s">
        <v>2</v>
      </c>
      <c r="C32" s="57" t="s">
        <v>107</v>
      </c>
      <c r="D32" s="57" t="s">
        <v>429</v>
      </c>
      <c r="E32" s="58">
        <v>57</v>
      </c>
      <c r="F32" s="59" t="s">
        <v>431</v>
      </c>
      <c r="G32" s="59" t="s">
        <v>436</v>
      </c>
      <c r="H32" s="59" t="s">
        <v>433</v>
      </c>
      <c r="I32" s="59" t="s">
        <v>434</v>
      </c>
      <c r="J32" s="107">
        <v>23</v>
      </c>
      <c r="K32" s="61" t="s">
        <v>437</v>
      </c>
      <c r="L32" s="58">
        <v>57</v>
      </c>
      <c r="M32" s="61">
        <v>1</v>
      </c>
      <c r="N32" s="58">
        <f t="shared" ref="N32:N35" si="6">IF(AND(L32="",M32=""),"",IF(AND(L32&gt;0,M32=""),L32,IF(AND(L32="",M32&gt;=0),M32,IF(AND(L32&gt;0,M32&gt;=0),L32+M32,""))))</f>
        <v>58</v>
      </c>
      <c r="O32" s="61" t="s">
        <v>119</v>
      </c>
      <c r="P32" s="61" t="s">
        <v>120</v>
      </c>
      <c r="Q32" s="61" t="s">
        <v>418</v>
      </c>
      <c r="R32" s="62"/>
      <c r="S32" s="88"/>
      <c r="BS32" s="97" t="s">
        <v>24</v>
      </c>
      <c r="BT32" s="97" t="s">
        <v>38</v>
      </c>
      <c r="BU32" s="97" t="s">
        <v>445</v>
      </c>
    </row>
    <row r="33" spans="1:73" s="105" customFormat="1" ht="20.100000000000001" customHeight="1" x14ac:dyDescent="0.15">
      <c r="A33" s="106">
        <v>30</v>
      </c>
      <c r="B33" s="57" t="s">
        <v>2</v>
      </c>
      <c r="C33" s="57" t="s">
        <v>107</v>
      </c>
      <c r="D33" s="57" t="s">
        <v>429</v>
      </c>
      <c r="E33" s="58">
        <v>57</v>
      </c>
      <c r="F33" s="59" t="s">
        <v>431</v>
      </c>
      <c r="G33" s="59" t="s">
        <v>438</v>
      </c>
      <c r="H33" s="59" t="s">
        <v>433</v>
      </c>
      <c r="I33" s="59" t="s">
        <v>434</v>
      </c>
      <c r="J33" s="107">
        <v>32</v>
      </c>
      <c r="K33" s="61" t="s">
        <v>439</v>
      </c>
      <c r="L33" s="58">
        <v>57</v>
      </c>
      <c r="M33" s="61">
        <v>1</v>
      </c>
      <c r="N33" s="58">
        <f t="shared" si="6"/>
        <v>58</v>
      </c>
      <c r="O33" s="61" t="s">
        <v>119</v>
      </c>
      <c r="P33" s="61" t="s">
        <v>120</v>
      </c>
      <c r="Q33" s="61" t="s">
        <v>418</v>
      </c>
      <c r="R33" s="62"/>
      <c r="S33" s="88"/>
      <c r="BS33" s="97" t="s">
        <v>24</v>
      </c>
      <c r="BT33" s="97" t="s">
        <v>38</v>
      </c>
      <c r="BU33" s="97" t="s">
        <v>446</v>
      </c>
    </row>
    <row r="34" spans="1:73" s="105" customFormat="1" ht="20.100000000000001" customHeight="1" x14ac:dyDescent="0.15">
      <c r="A34" s="106">
        <v>31</v>
      </c>
      <c r="B34" s="57" t="s">
        <v>2</v>
      </c>
      <c r="C34" s="57" t="s">
        <v>107</v>
      </c>
      <c r="D34" s="57" t="s">
        <v>429</v>
      </c>
      <c r="E34" s="58">
        <v>57</v>
      </c>
      <c r="F34" s="59" t="s">
        <v>431</v>
      </c>
      <c r="G34" s="59" t="s">
        <v>441</v>
      </c>
      <c r="H34" s="59" t="s">
        <v>433</v>
      </c>
      <c r="I34" s="59" t="s">
        <v>434</v>
      </c>
      <c r="J34" s="107">
        <v>33</v>
      </c>
      <c r="K34" s="61" t="s">
        <v>442</v>
      </c>
      <c r="L34" s="58">
        <v>57</v>
      </c>
      <c r="M34" s="61">
        <v>1</v>
      </c>
      <c r="N34" s="58">
        <f t="shared" si="6"/>
        <v>58</v>
      </c>
      <c r="O34" s="61" t="s">
        <v>119</v>
      </c>
      <c r="P34" s="61" t="s">
        <v>120</v>
      </c>
      <c r="Q34" s="61" t="s">
        <v>418</v>
      </c>
      <c r="R34" s="62"/>
      <c r="S34" s="88"/>
      <c r="BS34" s="97" t="s">
        <v>24</v>
      </c>
      <c r="BT34" s="97" t="s">
        <v>38</v>
      </c>
      <c r="BU34" s="97" t="s">
        <v>447</v>
      </c>
    </row>
    <row r="35" spans="1:73" s="105" customFormat="1" ht="20.100000000000001" customHeight="1" x14ac:dyDescent="0.15">
      <c r="A35" s="106">
        <v>32</v>
      </c>
      <c r="B35" s="57" t="s">
        <v>2</v>
      </c>
      <c r="C35" s="57" t="s">
        <v>107</v>
      </c>
      <c r="D35" s="57" t="s">
        <v>430</v>
      </c>
      <c r="E35" s="58">
        <f>IF(D35="","",VLOOKUP(D35,[1]Sheet1!$E$27:$F$558,2,FALSE))</f>
        <v>40</v>
      </c>
      <c r="F35" s="59" t="s">
        <v>431</v>
      </c>
      <c r="G35" s="59" t="s">
        <v>432</v>
      </c>
      <c r="H35" s="59" t="s">
        <v>433</v>
      </c>
      <c r="I35" s="59" t="s">
        <v>434</v>
      </c>
      <c r="J35" s="107">
        <v>22</v>
      </c>
      <c r="K35" s="61" t="s">
        <v>435</v>
      </c>
      <c r="L35" s="58">
        <f>IF(E35="","",E35)</f>
        <v>40</v>
      </c>
      <c r="M35" s="61"/>
      <c r="N35" s="58">
        <f t="shared" si="6"/>
        <v>40</v>
      </c>
      <c r="O35" s="61" t="s">
        <v>119</v>
      </c>
      <c r="P35" s="61" t="s">
        <v>120</v>
      </c>
      <c r="Q35" s="61" t="s">
        <v>418</v>
      </c>
      <c r="R35" s="62"/>
      <c r="S35" s="88"/>
      <c r="BS35" s="97" t="s">
        <v>24</v>
      </c>
      <c r="BT35" s="97" t="s">
        <v>38</v>
      </c>
      <c r="BU35" s="97" t="s">
        <v>448</v>
      </c>
    </row>
    <row r="36" spans="1:73" s="105" customFormat="1" ht="20.100000000000001" customHeight="1" x14ac:dyDescent="0.15">
      <c r="A36" s="106">
        <v>33</v>
      </c>
      <c r="B36" s="57" t="s">
        <v>2</v>
      </c>
      <c r="C36" s="57" t="s">
        <v>107</v>
      </c>
      <c r="D36" s="57" t="s">
        <v>430</v>
      </c>
      <c r="E36" s="58">
        <v>40</v>
      </c>
      <c r="F36" s="59" t="s">
        <v>431</v>
      </c>
      <c r="G36" s="59" t="s">
        <v>436</v>
      </c>
      <c r="H36" s="59" t="s">
        <v>433</v>
      </c>
      <c r="I36" s="59" t="s">
        <v>434</v>
      </c>
      <c r="J36" s="107">
        <v>23</v>
      </c>
      <c r="K36" s="61" t="s">
        <v>437</v>
      </c>
      <c r="L36" s="58">
        <v>40</v>
      </c>
      <c r="M36" s="61"/>
      <c r="N36" s="58"/>
      <c r="O36" s="61" t="s">
        <v>119</v>
      </c>
      <c r="P36" s="61" t="s">
        <v>120</v>
      </c>
      <c r="Q36" s="61" t="s">
        <v>418</v>
      </c>
      <c r="R36" s="62"/>
      <c r="S36" s="88"/>
      <c r="BS36" s="97" t="s">
        <v>24</v>
      </c>
      <c r="BT36" s="97" t="s">
        <v>38</v>
      </c>
      <c r="BU36" s="97" t="s">
        <v>449</v>
      </c>
    </row>
    <row r="37" spans="1:73" s="105" customFormat="1" ht="20.100000000000001" customHeight="1" x14ac:dyDescent="0.15">
      <c r="A37" s="106">
        <v>34</v>
      </c>
      <c r="B37" s="57" t="s">
        <v>2</v>
      </c>
      <c r="C37" s="57" t="s">
        <v>107</v>
      </c>
      <c r="D37" s="57" t="s">
        <v>430</v>
      </c>
      <c r="E37" s="58">
        <v>40</v>
      </c>
      <c r="F37" s="59" t="s">
        <v>431</v>
      </c>
      <c r="G37" s="59" t="s">
        <v>438</v>
      </c>
      <c r="H37" s="59" t="s">
        <v>433</v>
      </c>
      <c r="I37" s="59" t="s">
        <v>434</v>
      </c>
      <c r="J37" s="107">
        <v>32</v>
      </c>
      <c r="K37" s="61" t="s">
        <v>439</v>
      </c>
      <c r="L37" s="58">
        <v>40</v>
      </c>
      <c r="M37" s="61"/>
      <c r="N37" s="58"/>
      <c r="O37" s="61" t="s">
        <v>119</v>
      </c>
      <c r="P37" s="61" t="s">
        <v>120</v>
      </c>
      <c r="Q37" s="61" t="s">
        <v>418</v>
      </c>
      <c r="R37" s="62"/>
      <c r="S37" s="88"/>
      <c r="BS37" s="97" t="s">
        <v>24</v>
      </c>
      <c r="BT37" s="97" t="s">
        <v>38</v>
      </c>
      <c r="BU37" s="97" t="s">
        <v>450</v>
      </c>
    </row>
    <row r="38" spans="1:73" s="105" customFormat="1" ht="20.100000000000001" customHeight="1" x14ac:dyDescent="0.15">
      <c r="A38" s="106">
        <v>35</v>
      </c>
      <c r="B38" s="57" t="s">
        <v>2</v>
      </c>
      <c r="C38" s="57" t="s">
        <v>107</v>
      </c>
      <c r="D38" s="57" t="s">
        <v>430</v>
      </c>
      <c r="E38" s="58">
        <v>40</v>
      </c>
      <c r="F38" s="59" t="s">
        <v>431</v>
      </c>
      <c r="G38" s="59" t="s">
        <v>441</v>
      </c>
      <c r="H38" s="59" t="s">
        <v>433</v>
      </c>
      <c r="I38" s="59" t="s">
        <v>434</v>
      </c>
      <c r="J38" s="107">
        <v>33</v>
      </c>
      <c r="K38" s="61" t="s">
        <v>442</v>
      </c>
      <c r="L38" s="58">
        <v>40</v>
      </c>
      <c r="M38" s="61"/>
      <c r="N38" s="58"/>
      <c r="O38" s="61" t="s">
        <v>119</v>
      </c>
      <c r="P38" s="61" t="s">
        <v>120</v>
      </c>
      <c r="Q38" s="61" t="s">
        <v>418</v>
      </c>
      <c r="R38" s="62"/>
      <c r="S38" s="88"/>
      <c r="BS38" s="97" t="s">
        <v>24</v>
      </c>
      <c r="BT38" s="97" t="s">
        <v>39</v>
      </c>
      <c r="BU38" s="97" t="s">
        <v>451</v>
      </c>
    </row>
    <row r="39" spans="1:73" s="105" customFormat="1" ht="20.100000000000001" customHeight="1" x14ac:dyDescent="0.15">
      <c r="A39" s="106">
        <v>36</v>
      </c>
      <c r="B39" s="57" t="s">
        <v>2</v>
      </c>
      <c r="C39" s="57" t="s">
        <v>108</v>
      </c>
      <c r="D39" s="57" t="s">
        <v>424</v>
      </c>
      <c r="E39" s="58">
        <v>47</v>
      </c>
      <c r="F39" s="59" t="s">
        <v>452</v>
      </c>
      <c r="G39" s="59" t="s">
        <v>453</v>
      </c>
      <c r="H39" s="59" t="s">
        <v>399</v>
      </c>
      <c r="I39" s="59" t="s">
        <v>454</v>
      </c>
      <c r="J39" s="77" t="s">
        <v>455</v>
      </c>
      <c r="K39" s="77" t="s">
        <v>456</v>
      </c>
      <c r="L39" s="58">
        <f t="shared" ref="L39:L56" si="7">IF(E39="","",E39)</f>
        <v>47</v>
      </c>
      <c r="M39" s="61"/>
      <c r="N39" s="58">
        <f t="shared" ref="N39:N56" si="8">IF(AND(L39="",M39=""),"",IF(AND(L39&gt;0,M39=""),L39,IF(AND(L39="",M39&gt;=0),M39,IF(AND(L39&gt;0,M39&gt;=0),L39+M39,""))))</f>
        <v>47</v>
      </c>
      <c r="O39" s="61" t="s">
        <v>119</v>
      </c>
      <c r="P39" s="61" t="s">
        <v>412</v>
      </c>
      <c r="Q39" s="61" t="s">
        <v>402</v>
      </c>
      <c r="R39" s="62"/>
      <c r="S39" s="88"/>
      <c r="BS39" s="97" t="s">
        <v>31</v>
      </c>
      <c r="BT39" s="97" t="s">
        <v>43</v>
      </c>
      <c r="BU39" s="97" t="s">
        <v>457</v>
      </c>
    </row>
    <row r="40" spans="1:73" ht="20.100000000000001" customHeight="1" x14ac:dyDescent="0.15">
      <c r="A40" s="106">
        <v>37</v>
      </c>
      <c r="B40" s="57" t="s">
        <v>2</v>
      </c>
      <c r="C40" s="57" t="s">
        <v>108</v>
      </c>
      <c r="D40" s="57" t="s">
        <v>429</v>
      </c>
      <c r="E40" s="58">
        <v>47</v>
      </c>
      <c r="F40" s="59" t="s">
        <v>452</v>
      </c>
      <c r="G40" s="59" t="s">
        <v>453</v>
      </c>
      <c r="H40" s="59" t="s">
        <v>399</v>
      </c>
      <c r="I40" s="59" t="s">
        <v>454</v>
      </c>
      <c r="J40" s="77" t="s">
        <v>455</v>
      </c>
      <c r="K40" s="77" t="s">
        <v>456</v>
      </c>
      <c r="L40" s="58">
        <f t="shared" si="7"/>
        <v>47</v>
      </c>
      <c r="M40" s="61"/>
      <c r="N40" s="58">
        <f t="shared" si="8"/>
        <v>47</v>
      </c>
      <c r="O40" s="61" t="s">
        <v>119</v>
      </c>
      <c r="P40" s="61" t="s">
        <v>412</v>
      </c>
      <c r="Q40" s="61" t="s">
        <v>402</v>
      </c>
      <c r="R40" s="62"/>
      <c r="S40" s="89"/>
      <c r="BS40" s="97" t="s">
        <v>31</v>
      </c>
      <c r="BT40" s="97" t="s">
        <v>43</v>
      </c>
      <c r="BU40" s="97" t="s">
        <v>458</v>
      </c>
    </row>
    <row r="41" spans="1:73" ht="20.100000000000001" customHeight="1" x14ac:dyDescent="0.15">
      <c r="A41" s="106">
        <v>38</v>
      </c>
      <c r="B41" s="57" t="s">
        <v>2</v>
      </c>
      <c r="C41" s="57" t="s">
        <v>108</v>
      </c>
      <c r="D41" s="57" t="s">
        <v>430</v>
      </c>
      <c r="E41" s="58">
        <v>46</v>
      </c>
      <c r="F41" s="59" t="s">
        <v>452</v>
      </c>
      <c r="G41" s="59" t="s">
        <v>453</v>
      </c>
      <c r="H41" s="59" t="s">
        <v>399</v>
      </c>
      <c r="I41" s="59" t="s">
        <v>454</v>
      </c>
      <c r="J41" s="77" t="s">
        <v>455</v>
      </c>
      <c r="K41" s="77" t="s">
        <v>456</v>
      </c>
      <c r="L41" s="58">
        <f t="shared" si="7"/>
        <v>46</v>
      </c>
      <c r="M41" s="61"/>
      <c r="N41" s="58">
        <f t="shared" si="8"/>
        <v>46</v>
      </c>
      <c r="O41" s="61" t="s">
        <v>119</v>
      </c>
      <c r="P41" s="61" t="s">
        <v>412</v>
      </c>
      <c r="Q41" s="61" t="s">
        <v>402</v>
      </c>
      <c r="R41" s="62"/>
      <c r="S41" s="89"/>
      <c r="BS41" s="97" t="s">
        <v>31</v>
      </c>
      <c r="BT41" s="97" t="s">
        <v>43</v>
      </c>
      <c r="BU41" s="97" t="s">
        <v>459</v>
      </c>
    </row>
    <row r="42" spans="1:73" ht="20.100000000000001" customHeight="1" x14ac:dyDescent="0.15">
      <c r="A42" s="106">
        <v>39</v>
      </c>
      <c r="B42" s="57" t="s">
        <v>2</v>
      </c>
      <c r="C42" s="57" t="s">
        <v>108</v>
      </c>
      <c r="D42" s="57" t="s">
        <v>424</v>
      </c>
      <c r="E42" s="58">
        <v>47</v>
      </c>
      <c r="F42" s="59" t="s">
        <v>460</v>
      </c>
      <c r="G42" s="59" t="s">
        <v>461</v>
      </c>
      <c r="H42" s="59" t="s">
        <v>399</v>
      </c>
      <c r="I42" s="59" t="s">
        <v>462</v>
      </c>
      <c r="J42" s="77" t="s">
        <v>463</v>
      </c>
      <c r="K42" s="77" t="s">
        <v>464</v>
      </c>
      <c r="L42" s="58">
        <f t="shared" si="7"/>
        <v>47</v>
      </c>
      <c r="M42" s="61">
        <v>1</v>
      </c>
      <c r="N42" s="58">
        <f t="shared" si="8"/>
        <v>48</v>
      </c>
      <c r="O42" s="61" t="s">
        <v>119</v>
      </c>
      <c r="P42" s="61" t="s">
        <v>412</v>
      </c>
      <c r="Q42" s="61" t="s">
        <v>402</v>
      </c>
      <c r="R42" s="62"/>
      <c r="S42" s="89"/>
      <c r="BS42" s="97" t="s">
        <v>31</v>
      </c>
      <c r="BT42" s="97" t="s">
        <v>43</v>
      </c>
      <c r="BU42" s="97" t="s">
        <v>465</v>
      </c>
    </row>
    <row r="43" spans="1:73" ht="20.100000000000001" customHeight="1" x14ac:dyDescent="0.15">
      <c r="A43" s="106">
        <v>40</v>
      </c>
      <c r="B43" s="57" t="s">
        <v>2</v>
      </c>
      <c r="C43" s="57" t="s">
        <v>108</v>
      </c>
      <c r="D43" s="57" t="s">
        <v>429</v>
      </c>
      <c r="E43" s="58">
        <v>47</v>
      </c>
      <c r="F43" s="59" t="s">
        <v>460</v>
      </c>
      <c r="G43" s="59" t="s">
        <v>461</v>
      </c>
      <c r="H43" s="59" t="s">
        <v>399</v>
      </c>
      <c r="I43" s="59" t="s">
        <v>462</v>
      </c>
      <c r="J43" s="77" t="s">
        <v>463</v>
      </c>
      <c r="K43" s="77" t="s">
        <v>464</v>
      </c>
      <c r="L43" s="58">
        <f t="shared" si="7"/>
        <v>47</v>
      </c>
      <c r="M43" s="61">
        <v>1</v>
      </c>
      <c r="N43" s="58">
        <f t="shared" si="8"/>
        <v>48</v>
      </c>
      <c r="O43" s="61" t="s">
        <v>119</v>
      </c>
      <c r="P43" s="61" t="s">
        <v>412</v>
      </c>
      <c r="Q43" s="61" t="s">
        <v>402</v>
      </c>
      <c r="R43" s="62"/>
      <c r="S43" s="89"/>
      <c r="BS43" s="97" t="s">
        <v>31</v>
      </c>
      <c r="BT43" s="97" t="s">
        <v>43</v>
      </c>
      <c r="BU43" s="97" t="s">
        <v>466</v>
      </c>
    </row>
    <row r="44" spans="1:73" ht="20.100000000000001" customHeight="1" x14ac:dyDescent="0.15">
      <c r="A44" s="106">
        <v>41</v>
      </c>
      <c r="B44" s="57" t="s">
        <v>2</v>
      </c>
      <c r="C44" s="57" t="s">
        <v>108</v>
      </c>
      <c r="D44" s="57" t="s">
        <v>430</v>
      </c>
      <c r="E44" s="58">
        <v>46</v>
      </c>
      <c r="F44" s="59" t="s">
        <v>460</v>
      </c>
      <c r="G44" s="59" t="s">
        <v>461</v>
      </c>
      <c r="H44" s="59" t="s">
        <v>399</v>
      </c>
      <c r="I44" s="59" t="s">
        <v>462</v>
      </c>
      <c r="J44" s="77" t="s">
        <v>463</v>
      </c>
      <c r="K44" s="77" t="s">
        <v>464</v>
      </c>
      <c r="L44" s="58">
        <f t="shared" si="7"/>
        <v>46</v>
      </c>
      <c r="M44" s="61"/>
      <c r="N44" s="58">
        <f t="shared" si="8"/>
        <v>46</v>
      </c>
      <c r="O44" s="61" t="s">
        <v>119</v>
      </c>
      <c r="P44" s="61" t="s">
        <v>412</v>
      </c>
      <c r="Q44" s="61" t="s">
        <v>402</v>
      </c>
      <c r="R44" s="62"/>
      <c r="S44" s="89"/>
      <c r="BS44" s="97" t="s">
        <v>31</v>
      </c>
      <c r="BT44" s="97" t="s">
        <v>44</v>
      </c>
      <c r="BU44" s="97" t="s">
        <v>467</v>
      </c>
    </row>
    <row r="45" spans="1:73" ht="20.100000000000001" customHeight="1" x14ac:dyDescent="0.15">
      <c r="A45" s="106">
        <v>42</v>
      </c>
      <c r="B45" s="57" t="s">
        <v>2</v>
      </c>
      <c r="C45" s="57" t="s">
        <v>108</v>
      </c>
      <c r="D45" s="57" t="s">
        <v>424</v>
      </c>
      <c r="E45" s="58">
        <v>47</v>
      </c>
      <c r="F45" s="59" t="s">
        <v>408</v>
      </c>
      <c r="G45" s="59" t="s">
        <v>409</v>
      </c>
      <c r="H45" s="59" t="s">
        <v>399</v>
      </c>
      <c r="I45" s="59" t="s">
        <v>410</v>
      </c>
      <c r="J45" s="107">
        <v>31.8</v>
      </c>
      <c r="K45" s="77" t="s">
        <v>411</v>
      </c>
      <c r="L45" s="58">
        <f t="shared" si="7"/>
        <v>47</v>
      </c>
      <c r="M45" s="61"/>
      <c r="N45" s="58">
        <f t="shared" si="8"/>
        <v>47</v>
      </c>
      <c r="O45" s="61" t="s">
        <v>119</v>
      </c>
      <c r="P45" s="61" t="s">
        <v>412</v>
      </c>
      <c r="Q45" s="61" t="s">
        <v>413</v>
      </c>
      <c r="R45" s="62"/>
      <c r="S45" s="89"/>
      <c r="BS45" s="97" t="s">
        <v>31</v>
      </c>
      <c r="BT45" s="97" t="s">
        <v>44</v>
      </c>
      <c r="BU45" s="97" t="s">
        <v>468</v>
      </c>
    </row>
    <row r="46" spans="1:73" ht="20.100000000000001" customHeight="1" x14ac:dyDescent="0.15">
      <c r="A46" s="106">
        <v>43</v>
      </c>
      <c r="B46" s="57" t="s">
        <v>2</v>
      </c>
      <c r="C46" s="57" t="s">
        <v>108</v>
      </c>
      <c r="D46" s="57" t="s">
        <v>429</v>
      </c>
      <c r="E46" s="58">
        <v>47</v>
      </c>
      <c r="F46" s="59" t="s">
        <v>408</v>
      </c>
      <c r="G46" s="59" t="s">
        <v>409</v>
      </c>
      <c r="H46" s="59" t="s">
        <v>399</v>
      </c>
      <c r="I46" s="59" t="s">
        <v>410</v>
      </c>
      <c r="J46" s="107">
        <v>31.8</v>
      </c>
      <c r="K46" s="77" t="s">
        <v>411</v>
      </c>
      <c r="L46" s="58">
        <f t="shared" si="7"/>
        <v>47</v>
      </c>
      <c r="M46" s="61"/>
      <c r="N46" s="58">
        <f t="shared" si="8"/>
        <v>47</v>
      </c>
      <c r="O46" s="61" t="s">
        <v>119</v>
      </c>
      <c r="P46" s="61" t="s">
        <v>412</v>
      </c>
      <c r="Q46" s="61" t="s">
        <v>413</v>
      </c>
      <c r="R46" s="62"/>
      <c r="S46" s="89"/>
      <c r="BS46" s="97"/>
      <c r="BT46" s="97"/>
      <c r="BU46" s="97"/>
    </row>
    <row r="47" spans="1:73" ht="20.100000000000001" customHeight="1" x14ac:dyDescent="0.15">
      <c r="A47" s="106">
        <v>44</v>
      </c>
      <c r="B47" s="57" t="s">
        <v>2</v>
      </c>
      <c r="C47" s="57" t="s">
        <v>108</v>
      </c>
      <c r="D47" s="57" t="s">
        <v>430</v>
      </c>
      <c r="E47" s="58">
        <v>46</v>
      </c>
      <c r="F47" s="59" t="s">
        <v>408</v>
      </c>
      <c r="G47" s="59" t="s">
        <v>409</v>
      </c>
      <c r="H47" s="59" t="s">
        <v>399</v>
      </c>
      <c r="I47" s="59" t="s">
        <v>410</v>
      </c>
      <c r="J47" s="107">
        <v>31.8</v>
      </c>
      <c r="K47" s="77" t="s">
        <v>411</v>
      </c>
      <c r="L47" s="58">
        <f t="shared" si="7"/>
        <v>46</v>
      </c>
      <c r="M47" s="61"/>
      <c r="N47" s="58">
        <f t="shared" si="8"/>
        <v>46</v>
      </c>
      <c r="O47" s="61" t="s">
        <v>119</v>
      </c>
      <c r="P47" s="61" t="s">
        <v>412</v>
      </c>
      <c r="Q47" s="61" t="s">
        <v>413</v>
      </c>
      <c r="R47" s="62"/>
      <c r="S47" s="89"/>
      <c r="BS47" s="97"/>
      <c r="BT47" s="97"/>
      <c r="BU47" s="97"/>
    </row>
    <row r="48" spans="1:73" ht="20.100000000000001" customHeight="1" x14ac:dyDescent="0.15">
      <c r="A48" s="106">
        <v>45</v>
      </c>
      <c r="B48" s="57" t="s">
        <v>2</v>
      </c>
      <c r="C48" s="57" t="s">
        <v>108</v>
      </c>
      <c r="D48" s="57" t="s">
        <v>424</v>
      </c>
      <c r="E48" s="58">
        <v>47</v>
      </c>
      <c r="F48" s="59" t="s">
        <v>469</v>
      </c>
      <c r="G48" s="59" t="s">
        <v>469</v>
      </c>
      <c r="H48" s="59" t="s">
        <v>470</v>
      </c>
      <c r="I48" s="59" t="s">
        <v>471</v>
      </c>
      <c r="J48" s="107">
        <v>40</v>
      </c>
      <c r="K48" s="60">
        <v>9787303033768</v>
      </c>
      <c r="L48" s="58">
        <f t="shared" si="7"/>
        <v>47</v>
      </c>
      <c r="M48" s="61">
        <v>2</v>
      </c>
      <c r="N48" s="58">
        <f t="shared" si="8"/>
        <v>49</v>
      </c>
      <c r="O48" s="61" t="s">
        <v>119</v>
      </c>
      <c r="P48" s="61" t="s">
        <v>120</v>
      </c>
      <c r="Q48" s="61" t="s">
        <v>472</v>
      </c>
      <c r="R48" s="62"/>
      <c r="S48" s="89"/>
      <c r="BS48" s="97"/>
      <c r="BT48" s="97"/>
      <c r="BU48" s="97"/>
    </row>
    <row r="49" spans="1:73" ht="20.100000000000001" customHeight="1" x14ac:dyDescent="0.15">
      <c r="A49" s="106">
        <v>46</v>
      </c>
      <c r="B49" s="57" t="s">
        <v>2</v>
      </c>
      <c r="C49" s="57" t="s">
        <v>108</v>
      </c>
      <c r="D49" s="57" t="s">
        <v>429</v>
      </c>
      <c r="E49" s="58">
        <v>47</v>
      </c>
      <c r="F49" s="59" t="s">
        <v>469</v>
      </c>
      <c r="G49" s="59" t="s">
        <v>469</v>
      </c>
      <c r="H49" s="59" t="s">
        <v>470</v>
      </c>
      <c r="I49" s="59" t="s">
        <v>471</v>
      </c>
      <c r="J49" s="107">
        <v>40</v>
      </c>
      <c r="K49" s="60">
        <v>9787303033768</v>
      </c>
      <c r="L49" s="58">
        <f t="shared" si="7"/>
        <v>47</v>
      </c>
      <c r="M49" s="61"/>
      <c r="N49" s="58">
        <f t="shared" si="8"/>
        <v>47</v>
      </c>
      <c r="O49" s="61" t="s">
        <v>119</v>
      </c>
      <c r="P49" s="61" t="s">
        <v>120</v>
      </c>
      <c r="Q49" s="61" t="s">
        <v>472</v>
      </c>
      <c r="R49" s="62"/>
      <c r="S49" s="89"/>
      <c r="BS49" s="97" t="s">
        <v>31</v>
      </c>
      <c r="BT49" s="97" t="s">
        <v>44</v>
      </c>
      <c r="BU49" s="97" t="s">
        <v>473</v>
      </c>
    </row>
    <row r="50" spans="1:73" ht="20.100000000000001" customHeight="1" x14ac:dyDescent="0.15">
      <c r="A50" s="106">
        <v>47</v>
      </c>
      <c r="B50" s="57" t="s">
        <v>2</v>
      </c>
      <c r="C50" s="57" t="s">
        <v>108</v>
      </c>
      <c r="D50" s="57" t="s">
        <v>430</v>
      </c>
      <c r="E50" s="58">
        <v>46</v>
      </c>
      <c r="F50" s="59" t="s">
        <v>469</v>
      </c>
      <c r="G50" s="59" t="s">
        <v>469</v>
      </c>
      <c r="H50" s="59" t="s">
        <v>470</v>
      </c>
      <c r="I50" s="59" t="s">
        <v>471</v>
      </c>
      <c r="J50" s="107">
        <v>40</v>
      </c>
      <c r="K50" s="60">
        <v>9787303033768</v>
      </c>
      <c r="L50" s="58">
        <f t="shared" si="7"/>
        <v>46</v>
      </c>
      <c r="M50" s="61"/>
      <c r="N50" s="58">
        <f t="shared" si="8"/>
        <v>46</v>
      </c>
      <c r="O50" s="61" t="s">
        <v>119</v>
      </c>
      <c r="P50" s="61" t="s">
        <v>120</v>
      </c>
      <c r="Q50" s="61" t="s">
        <v>472</v>
      </c>
      <c r="R50" s="62"/>
      <c r="S50" s="89"/>
      <c r="BS50" s="97"/>
      <c r="BT50" s="97"/>
      <c r="BU50" s="97"/>
    </row>
    <row r="51" spans="1:73" ht="20.100000000000001" customHeight="1" x14ac:dyDescent="0.15">
      <c r="A51" s="106">
        <v>48</v>
      </c>
      <c r="B51" s="57" t="s">
        <v>2</v>
      </c>
      <c r="C51" s="57" t="s">
        <v>108</v>
      </c>
      <c r="D51" s="57" t="s">
        <v>424</v>
      </c>
      <c r="E51" s="58">
        <v>47</v>
      </c>
      <c r="F51" s="59" t="s">
        <v>474</v>
      </c>
      <c r="G51" s="59" t="s">
        <v>475</v>
      </c>
      <c r="H51" s="59" t="s">
        <v>399</v>
      </c>
      <c r="I51" s="59" t="s">
        <v>476</v>
      </c>
      <c r="J51" s="107">
        <v>39.799999999999997</v>
      </c>
      <c r="K51" s="60">
        <v>9787040159974</v>
      </c>
      <c r="L51" s="58">
        <f t="shared" si="7"/>
        <v>47</v>
      </c>
      <c r="M51" s="61">
        <v>1</v>
      </c>
      <c r="N51" s="58">
        <f t="shared" si="8"/>
        <v>48</v>
      </c>
      <c r="O51" s="61" t="s">
        <v>201</v>
      </c>
      <c r="P51" s="61" t="s">
        <v>120</v>
      </c>
      <c r="Q51" s="61" t="s">
        <v>477</v>
      </c>
      <c r="R51" s="62"/>
      <c r="S51" s="89"/>
      <c r="BS51" s="97"/>
      <c r="BT51" s="97"/>
      <c r="BU51" s="97"/>
    </row>
    <row r="52" spans="1:73" ht="20.100000000000001" customHeight="1" x14ac:dyDescent="0.15">
      <c r="A52" s="106">
        <v>49</v>
      </c>
      <c r="B52" s="57" t="s">
        <v>2</v>
      </c>
      <c r="C52" s="57" t="s">
        <v>108</v>
      </c>
      <c r="D52" s="57" t="s">
        <v>429</v>
      </c>
      <c r="E52" s="58">
        <v>47</v>
      </c>
      <c r="F52" s="59" t="s">
        <v>474</v>
      </c>
      <c r="G52" s="59" t="s">
        <v>475</v>
      </c>
      <c r="H52" s="59" t="s">
        <v>399</v>
      </c>
      <c r="I52" s="59" t="s">
        <v>476</v>
      </c>
      <c r="J52" s="107">
        <v>39.799999999999997</v>
      </c>
      <c r="K52" s="60">
        <v>9787040159974</v>
      </c>
      <c r="L52" s="58">
        <f t="shared" si="7"/>
        <v>47</v>
      </c>
      <c r="M52" s="61">
        <v>1</v>
      </c>
      <c r="N52" s="58">
        <f t="shared" si="8"/>
        <v>48</v>
      </c>
      <c r="O52" s="61" t="s">
        <v>201</v>
      </c>
      <c r="P52" s="61" t="s">
        <v>120</v>
      </c>
      <c r="Q52" s="61" t="s">
        <v>477</v>
      </c>
      <c r="R52" s="62"/>
      <c r="S52" s="89"/>
      <c r="BS52" s="97"/>
      <c r="BT52" s="97"/>
      <c r="BU52" s="97"/>
    </row>
    <row r="53" spans="1:73" ht="20.100000000000001" customHeight="1" x14ac:dyDescent="0.15">
      <c r="A53" s="106">
        <v>50</v>
      </c>
      <c r="B53" s="57" t="s">
        <v>2</v>
      </c>
      <c r="C53" s="57" t="s">
        <v>108</v>
      </c>
      <c r="D53" s="57" t="s">
        <v>430</v>
      </c>
      <c r="E53" s="58">
        <v>46</v>
      </c>
      <c r="F53" s="59" t="s">
        <v>474</v>
      </c>
      <c r="G53" s="59" t="s">
        <v>475</v>
      </c>
      <c r="H53" s="59" t="s">
        <v>399</v>
      </c>
      <c r="I53" s="59" t="s">
        <v>476</v>
      </c>
      <c r="J53" s="107">
        <v>39.799999999999997</v>
      </c>
      <c r="K53" s="60">
        <v>9787040159974</v>
      </c>
      <c r="L53" s="58">
        <f t="shared" si="7"/>
        <v>46</v>
      </c>
      <c r="M53" s="61"/>
      <c r="N53" s="58">
        <f t="shared" si="8"/>
        <v>46</v>
      </c>
      <c r="O53" s="61" t="s">
        <v>201</v>
      </c>
      <c r="P53" s="61" t="s">
        <v>120</v>
      </c>
      <c r="Q53" s="61" t="s">
        <v>477</v>
      </c>
      <c r="R53" s="62"/>
      <c r="S53" s="89"/>
      <c r="BS53" s="97"/>
      <c r="BT53" s="97"/>
      <c r="BU53" s="97"/>
    </row>
    <row r="54" spans="1:73" ht="20.100000000000001" customHeight="1" x14ac:dyDescent="0.15">
      <c r="A54" s="106">
        <v>51</v>
      </c>
      <c r="B54" s="57" t="s">
        <v>2</v>
      </c>
      <c r="C54" s="57" t="s">
        <v>108</v>
      </c>
      <c r="D54" s="57" t="s">
        <v>424</v>
      </c>
      <c r="E54" s="58">
        <v>47</v>
      </c>
      <c r="F54" s="59" t="s">
        <v>478</v>
      </c>
      <c r="G54" s="59" t="s">
        <v>420</v>
      </c>
      <c r="H54" s="59" t="s">
        <v>421</v>
      </c>
      <c r="I54" s="59" t="s">
        <v>422</v>
      </c>
      <c r="J54" s="107">
        <v>36</v>
      </c>
      <c r="K54" s="60">
        <v>9787308106696</v>
      </c>
      <c r="L54" s="58">
        <f t="shared" si="7"/>
        <v>47</v>
      </c>
      <c r="M54" s="61"/>
      <c r="N54" s="58">
        <f t="shared" si="8"/>
        <v>47</v>
      </c>
      <c r="O54" s="61" t="s">
        <v>119</v>
      </c>
      <c r="P54" s="61" t="s">
        <v>120</v>
      </c>
      <c r="Q54" s="61" t="s">
        <v>121</v>
      </c>
      <c r="R54" s="62"/>
      <c r="S54" s="89"/>
      <c r="BS54" s="97"/>
      <c r="BT54" s="97"/>
      <c r="BU54" s="97"/>
    </row>
    <row r="55" spans="1:73" ht="20.100000000000001" customHeight="1" x14ac:dyDescent="0.15">
      <c r="A55" s="106">
        <v>52</v>
      </c>
      <c r="B55" s="57" t="s">
        <v>2</v>
      </c>
      <c r="C55" s="57" t="s">
        <v>108</v>
      </c>
      <c r="D55" s="57" t="s">
        <v>429</v>
      </c>
      <c r="E55" s="58">
        <v>47</v>
      </c>
      <c r="F55" s="59" t="s">
        <v>478</v>
      </c>
      <c r="G55" s="59" t="s">
        <v>420</v>
      </c>
      <c r="H55" s="59" t="s">
        <v>421</v>
      </c>
      <c r="I55" s="59" t="s">
        <v>422</v>
      </c>
      <c r="J55" s="107">
        <v>36</v>
      </c>
      <c r="K55" s="60">
        <v>9787308106696</v>
      </c>
      <c r="L55" s="58">
        <f t="shared" si="7"/>
        <v>47</v>
      </c>
      <c r="M55" s="61"/>
      <c r="N55" s="58">
        <f t="shared" si="8"/>
        <v>47</v>
      </c>
      <c r="O55" s="61" t="s">
        <v>119</v>
      </c>
      <c r="P55" s="61" t="s">
        <v>120</v>
      </c>
      <c r="Q55" s="61" t="s">
        <v>121</v>
      </c>
      <c r="R55" s="62"/>
      <c r="S55" s="89"/>
      <c r="BS55" s="97"/>
      <c r="BT55" s="97"/>
      <c r="BU55" s="97"/>
    </row>
    <row r="56" spans="1:73" ht="20.100000000000001" customHeight="1" x14ac:dyDescent="0.15">
      <c r="A56" s="106">
        <v>53</v>
      </c>
      <c r="B56" s="57" t="s">
        <v>2</v>
      </c>
      <c r="C56" s="57" t="s">
        <v>108</v>
      </c>
      <c r="D56" s="57" t="s">
        <v>430</v>
      </c>
      <c r="E56" s="58">
        <v>46</v>
      </c>
      <c r="F56" s="59" t="s">
        <v>478</v>
      </c>
      <c r="G56" s="59" t="s">
        <v>420</v>
      </c>
      <c r="H56" s="59" t="s">
        <v>421</v>
      </c>
      <c r="I56" s="59" t="s">
        <v>422</v>
      </c>
      <c r="J56" s="107">
        <v>36</v>
      </c>
      <c r="K56" s="60">
        <v>9787308106696</v>
      </c>
      <c r="L56" s="58">
        <f t="shared" si="7"/>
        <v>46</v>
      </c>
      <c r="M56" s="61"/>
      <c r="N56" s="58">
        <f t="shared" si="8"/>
        <v>46</v>
      </c>
      <c r="O56" s="61" t="s">
        <v>119</v>
      </c>
      <c r="P56" s="61" t="s">
        <v>120</v>
      </c>
      <c r="Q56" s="61" t="s">
        <v>121</v>
      </c>
      <c r="R56" s="62"/>
      <c r="S56" s="89"/>
      <c r="BS56" s="97"/>
      <c r="BT56" s="97"/>
      <c r="BU56" s="97"/>
    </row>
    <row r="57" spans="1:73" ht="20.100000000000001" customHeight="1" x14ac:dyDescent="0.15">
      <c r="A57" s="106">
        <v>54</v>
      </c>
      <c r="B57" s="57" t="s">
        <v>22</v>
      </c>
      <c r="C57" s="57" t="s">
        <v>48</v>
      </c>
      <c r="D57" s="57" t="s">
        <v>348</v>
      </c>
      <c r="E57" s="58">
        <v>48</v>
      </c>
      <c r="F57" s="59" t="s">
        <v>479</v>
      </c>
      <c r="G57" s="59" t="s">
        <v>480</v>
      </c>
      <c r="H57" s="59" t="s">
        <v>481</v>
      </c>
      <c r="I57" s="59" t="s">
        <v>482</v>
      </c>
      <c r="J57" s="107">
        <v>49.8</v>
      </c>
      <c r="K57" s="60">
        <v>9787310041442</v>
      </c>
      <c r="L57" s="58">
        <v>48</v>
      </c>
      <c r="M57" s="61">
        <v>1</v>
      </c>
      <c r="N57" s="58">
        <v>49</v>
      </c>
      <c r="O57" s="61" t="s">
        <v>119</v>
      </c>
      <c r="P57" s="61" t="s">
        <v>120</v>
      </c>
      <c r="Q57" s="61" t="s">
        <v>483</v>
      </c>
      <c r="R57" s="62" t="s">
        <v>484</v>
      </c>
      <c r="S57" s="89"/>
      <c r="BS57" s="97"/>
      <c r="BT57" s="97"/>
      <c r="BU57" s="97"/>
    </row>
    <row r="58" spans="1:73" ht="20.100000000000001" customHeight="1" x14ac:dyDescent="0.15">
      <c r="A58" s="106">
        <v>55</v>
      </c>
      <c r="B58" s="57" t="s">
        <v>22</v>
      </c>
      <c r="C58" s="57" t="s">
        <v>48</v>
      </c>
      <c r="D58" s="57" t="s">
        <v>485</v>
      </c>
      <c r="E58" s="58">
        <v>47</v>
      </c>
      <c r="F58" s="59" t="s">
        <v>479</v>
      </c>
      <c r="G58" s="59" t="s">
        <v>480</v>
      </c>
      <c r="H58" s="59" t="s">
        <v>481</v>
      </c>
      <c r="I58" s="59" t="s">
        <v>482</v>
      </c>
      <c r="J58" s="107">
        <v>49.8</v>
      </c>
      <c r="K58" s="60">
        <v>9787310041442</v>
      </c>
      <c r="L58" s="58">
        <v>47</v>
      </c>
      <c r="M58" s="61">
        <v>1</v>
      </c>
      <c r="N58" s="58">
        <v>48</v>
      </c>
      <c r="O58" s="61" t="s">
        <v>119</v>
      </c>
      <c r="P58" s="61" t="s">
        <v>120</v>
      </c>
      <c r="Q58" s="61" t="s">
        <v>483</v>
      </c>
      <c r="R58" s="62" t="s">
        <v>484</v>
      </c>
      <c r="S58" s="89"/>
      <c r="BS58" s="97"/>
      <c r="BT58" s="97"/>
      <c r="BU58" s="97"/>
    </row>
    <row r="59" spans="1:73" ht="20.100000000000001" customHeight="1" x14ac:dyDescent="0.15">
      <c r="A59" s="106">
        <v>56</v>
      </c>
      <c r="B59" s="57" t="s">
        <v>22</v>
      </c>
      <c r="C59" s="57" t="s">
        <v>49</v>
      </c>
      <c r="D59" s="57" t="s">
        <v>349</v>
      </c>
      <c r="E59" s="58">
        <v>50</v>
      </c>
      <c r="F59" s="59" t="s">
        <v>479</v>
      </c>
      <c r="G59" s="59" t="s">
        <v>480</v>
      </c>
      <c r="H59" s="59" t="s">
        <v>481</v>
      </c>
      <c r="I59" s="59" t="s">
        <v>482</v>
      </c>
      <c r="J59" s="107">
        <v>49.8</v>
      </c>
      <c r="K59" s="60">
        <v>9787310041442</v>
      </c>
      <c r="L59" s="58">
        <v>50</v>
      </c>
      <c r="M59" s="61">
        <v>1</v>
      </c>
      <c r="N59" s="58">
        <v>51</v>
      </c>
      <c r="O59" s="61" t="s">
        <v>119</v>
      </c>
      <c r="P59" s="61" t="s">
        <v>120</v>
      </c>
      <c r="Q59" s="61" t="s">
        <v>483</v>
      </c>
      <c r="R59" s="62" t="s">
        <v>484</v>
      </c>
      <c r="S59" s="89"/>
      <c r="BS59" s="97"/>
      <c r="BT59" s="97"/>
      <c r="BU59" s="97"/>
    </row>
    <row r="60" spans="1:73" ht="20.100000000000001" customHeight="1" x14ac:dyDescent="0.15">
      <c r="A60" s="106">
        <v>57</v>
      </c>
      <c r="B60" s="57" t="s">
        <v>22</v>
      </c>
      <c r="C60" s="57" t="s">
        <v>49</v>
      </c>
      <c r="D60" s="57" t="s">
        <v>486</v>
      </c>
      <c r="E60" s="58">
        <v>46</v>
      </c>
      <c r="F60" s="59" t="s">
        <v>479</v>
      </c>
      <c r="G60" s="59" t="s">
        <v>480</v>
      </c>
      <c r="H60" s="59" t="s">
        <v>481</v>
      </c>
      <c r="I60" s="59" t="s">
        <v>482</v>
      </c>
      <c r="J60" s="107">
        <v>49.8</v>
      </c>
      <c r="K60" s="60">
        <v>9787310041442</v>
      </c>
      <c r="L60" s="58">
        <v>46</v>
      </c>
      <c r="M60" s="61">
        <v>1</v>
      </c>
      <c r="N60" s="58">
        <v>47</v>
      </c>
      <c r="O60" s="61" t="s">
        <v>119</v>
      </c>
      <c r="P60" s="61" t="s">
        <v>120</v>
      </c>
      <c r="Q60" s="61" t="s">
        <v>483</v>
      </c>
      <c r="R60" s="62" t="s">
        <v>484</v>
      </c>
      <c r="S60" s="89"/>
      <c r="BS60" s="97"/>
      <c r="BT60" s="97"/>
      <c r="BU60" s="97"/>
    </row>
    <row r="61" spans="1:73" ht="20.100000000000001" customHeight="1" x14ac:dyDescent="0.15">
      <c r="A61" s="106">
        <v>58</v>
      </c>
      <c r="B61" s="57" t="s">
        <v>22</v>
      </c>
      <c r="C61" s="57" t="s">
        <v>50</v>
      </c>
      <c r="D61" s="57" t="s">
        <v>487</v>
      </c>
      <c r="E61" s="58">
        <v>44</v>
      </c>
      <c r="F61" s="59" t="s">
        <v>479</v>
      </c>
      <c r="G61" s="59" t="s">
        <v>480</v>
      </c>
      <c r="H61" s="59" t="s">
        <v>481</v>
      </c>
      <c r="I61" s="59" t="s">
        <v>482</v>
      </c>
      <c r="J61" s="107">
        <v>49.8</v>
      </c>
      <c r="K61" s="60">
        <v>9787310041442</v>
      </c>
      <c r="L61" s="58">
        <v>44</v>
      </c>
      <c r="M61" s="61"/>
      <c r="N61" s="58">
        <v>44</v>
      </c>
      <c r="O61" s="61" t="s">
        <v>119</v>
      </c>
      <c r="P61" s="61" t="s">
        <v>120</v>
      </c>
      <c r="Q61" s="61" t="s">
        <v>483</v>
      </c>
      <c r="R61" s="62" t="s">
        <v>484</v>
      </c>
      <c r="S61" s="89"/>
      <c r="BS61" s="97"/>
      <c r="BT61" s="97"/>
      <c r="BU61" s="97"/>
    </row>
    <row r="62" spans="1:73" ht="20.100000000000001" customHeight="1" x14ac:dyDescent="0.15">
      <c r="A62" s="106">
        <v>59</v>
      </c>
      <c r="B62" s="57" t="s">
        <v>22</v>
      </c>
      <c r="C62" s="57" t="s">
        <v>50</v>
      </c>
      <c r="D62" s="57" t="s">
        <v>488</v>
      </c>
      <c r="E62" s="58">
        <v>49</v>
      </c>
      <c r="F62" s="59" t="s">
        <v>479</v>
      </c>
      <c r="G62" s="59" t="s">
        <v>480</v>
      </c>
      <c r="H62" s="59" t="s">
        <v>481</v>
      </c>
      <c r="I62" s="59" t="s">
        <v>482</v>
      </c>
      <c r="J62" s="107">
        <v>49.8</v>
      </c>
      <c r="K62" s="60">
        <v>9787310041442</v>
      </c>
      <c r="L62" s="58">
        <v>49</v>
      </c>
      <c r="M62" s="61"/>
      <c r="N62" s="58">
        <v>49</v>
      </c>
      <c r="O62" s="61" t="s">
        <v>119</v>
      </c>
      <c r="P62" s="61" t="s">
        <v>120</v>
      </c>
      <c r="Q62" s="61" t="s">
        <v>483</v>
      </c>
      <c r="R62" s="62" t="s">
        <v>484</v>
      </c>
      <c r="S62" s="89"/>
      <c r="BS62" s="97"/>
      <c r="BT62" s="97"/>
      <c r="BU62" s="97"/>
    </row>
    <row r="63" spans="1:73" ht="20.100000000000001" customHeight="1" x14ac:dyDescent="0.15">
      <c r="A63" s="106">
        <v>60</v>
      </c>
      <c r="B63" s="57" t="s">
        <v>22</v>
      </c>
      <c r="C63" s="57" t="s">
        <v>50</v>
      </c>
      <c r="D63" s="57" t="s">
        <v>489</v>
      </c>
      <c r="E63" s="58">
        <v>40</v>
      </c>
      <c r="F63" s="59" t="s">
        <v>479</v>
      </c>
      <c r="G63" s="59" t="s">
        <v>480</v>
      </c>
      <c r="H63" s="59" t="s">
        <v>481</v>
      </c>
      <c r="I63" s="59" t="s">
        <v>482</v>
      </c>
      <c r="J63" s="107">
        <v>49.8</v>
      </c>
      <c r="K63" s="60">
        <v>9787310041442</v>
      </c>
      <c r="L63" s="58">
        <v>40</v>
      </c>
      <c r="M63" s="61"/>
      <c r="N63" s="58">
        <v>40</v>
      </c>
      <c r="O63" s="61" t="s">
        <v>119</v>
      </c>
      <c r="P63" s="61" t="s">
        <v>120</v>
      </c>
      <c r="Q63" s="61" t="s">
        <v>483</v>
      </c>
      <c r="R63" s="62" t="s">
        <v>484</v>
      </c>
      <c r="S63" s="89"/>
      <c r="BS63" s="97"/>
      <c r="BT63" s="97"/>
      <c r="BU63" s="97"/>
    </row>
    <row r="64" spans="1:73" ht="20.100000000000001" customHeight="1" x14ac:dyDescent="0.15">
      <c r="A64" s="106">
        <v>61</v>
      </c>
      <c r="B64" s="57" t="s">
        <v>22</v>
      </c>
      <c r="C64" s="57" t="s">
        <v>51</v>
      </c>
      <c r="D64" s="57" t="s">
        <v>351</v>
      </c>
      <c r="E64" s="58">
        <v>49</v>
      </c>
      <c r="F64" s="59" t="s">
        <v>479</v>
      </c>
      <c r="G64" s="59" t="s">
        <v>480</v>
      </c>
      <c r="H64" s="59" t="s">
        <v>481</v>
      </c>
      <c r="I64" s="59" t="s">
        <v>482</v>
      </c>
      <c r="J64" s="107">
        <v>49.8</v>
      </c>
      <c r="K64" s="60">
        <v>9787310041442</v>
      </c>
      <c r="L64" s="58">
        <v>49</v>
      </c>
      <c r="M64" s="61"/>
      <c r="N64" s="58">
        <v>49</v>
      </c>
      <c r="O64" s="61" t="s">
        <v>119</v>
      </c>
      <c r="P64" s="61" t="s">
        <v>120</v>
      </c>
      <c r="Q64" s="61" t="s">
        <v>483</v>
      </c>
      <c r="R64" s="62" t="s">
        <v>484</v>
      </c>
      <c r="S64" s="89"/>
      <c r="BS64" s="97"/>
      <c r="BT64" s="97"/>
      <c r="BU64" s="97"/>
    </row>
    <row r="65" spans="1:73" ht="20.100000000000001" customHeight="1" x14ac:dyDescent="0.15">
      <c r="A65" s="106">
        <v>62</v>
      </c>
      <c r="B65" s="57" t="s">
        <v>22</v>
      </c>
      <c r="C65" s="57" t="s">
        <v>51</v>
      </c>
      <c r="D65" s="57" t="s">
        <v>490</v>
      </c>
      <c r="E65" s="58">
        <v>49</v>
      </c>
      <c r="F65" s="59" t="s">
        <v>479</v>
      </c>
      <c r="G65" s="59" t="s">
        <v>480</v>
      </c>
      <c r="H65" s="59" t="s">
        <v>481</v>
      </c>
      <c r="I65" s="59" t="s">
        <v>482</v>
      </c>
      <c r="J65" s="107">
        <v>49.8</v>
      </c>
      <c r="K65" s="60">
        <v>9787310041442</v>
      </c>
      <c r="L65" s="58">
        <v>49</v>
      </c>
      <c r="M65" s="61"/>
      <c r="N65" s="58">
        <v>49</v>
      </c>
      <c r="O65" s="61" t="s">
        <v>119</v>
      </c>
      <c r="P65" s="61" t="s">
        <v>120</v>
      </c>
      <c r="Q65" s="61" t="s">
        <v>483</v>
      </c>
      <c r="R65" s="62" t="s">
        <v>484</v>
      </c>
      <c r="S65" s="89"/>
      <c r="BS65" s="97"/>
      <c r="BT65" s="97"/>
      <c r="BU65" s="97"/>
    </row>
    <row r="66" spans="1:73" ht="20.100000000000001" customHeight="1" x14ac:dyDescent="0.15">
      <c r="A66" s="106">
        <v>63</v>
      </c>
      <c r="B66" s="57" t="s">
        <v>23</v>
      </c>
      <c r="C66" s="57" t="s">
        <v>93</v>
      </c>
      <c r="D66" s="57" t="s">
        <v>379</v>
      </c>
      <c r="E66" s="58">
        <v>39</v>
      </c>
      <c r="F66" s="59" t="s">
        <v>479</v>
      </c>
      <c r="G66" s="59" t="s">
        <v>480</v>
      </c>
      <c r="H66" s="59" t="s">
        <v>481</v>
      </c>
      <c r="I66" s="59" t="s">
        <v>482</v>
      </c>
      <c r="J66" s="107">
        <v>49.8</v>
      </c>
      <c r="K66" s="60">
        <v>9787310041442</v>
      </c>
      <c r="L66" s="58">
        <v>39</v>
      </c>
      <c r="M66" s="61"/>
      <c r="N66" s="58">
        <v>39</v>
      </c>
      <c r="O66" s="61" t="s">
        <v>119</v>
      </c>
      <c r="P66" s="61" t="s">
        <v>120</v>
      </c>
      <c r="Q66" s="61" t="s">
        <v>483</v>
      </c>
      <c r="R66" s="62" t="s">
        <v>484</v>
      </c>
      <c r="S66" s="89"/>
      <c r="BS66" s="97"/>
      <c r="BT66" s="97"/>
      <c r="BU66" s="97"/>
    </row>
    <row r="67" spans="1:73" ht="20.100000000000001" customHeight="1" x14ac:dyDescent="0.15">
      <c r="A67" s="106">
        <v>64</v>
      </c>
      <c r="B67" s="57" t="s">
        <v>23</v>
      </c>
      <c r="C67" s="57" t="s">
        <v>93</v>
      </c>
      <c r="D67" s="57" t="s">
        <v>491</v>
      </c>
      <c r="E67" s="58">
        <v>39</v>
      </c>
      <c r="F67" s="59" t="s">
        <v>479</v>
      </c>
      <c r="G67" s="59" t="s">
        <v>480</v>
      </c>
      <c r="H67" s="59" t="s">
        <v>481</v>
      </c>
      <c r="I67" s="59" t="s">
        <v>482</v>
      </c>
      <c r="J67" s="107">
        <v>49.8</v>
      </c>
      <c r="K67" s="60">
        <v>9787310041442</v>
      </c>
      <c r="L67" s="58">
        <v>39</v>
      </c>
      <c r="M67" s="61"/>
      <c r="N67" s="58">
        <v>39</v>
      </c>
      <c r="O67" s="61" t="s">
        <v>119</v>
      </c>
      <c r="P67" s="61" t="s">
        <v>120</v>
      </c>
      <c r="Q67" s="61" t="s">
        <v>483</v>
      </c>
      <c r="R67" s="62" t="s">
        <v>484</v>
      </c>
      <c r="S67" s="89"/>
      <c r="BS67" s="97"/>
      <c r="BT67" s="97"/>
      <c r="BU67" s="97"/>
    </row>
    <row r="68" spans="1:73" ht="20.100000000000001" customHeight="1" x14ac:dyDescent="0.15">
      <c r="A68" s="106">
        <v>65</v>
      </c>
      <c r="B68" s="57" t="s">
        <v>23</v>
      </c>
      <c r="C68" s="57" t="s">
        <v>94</v>
      </c>
      <c r="D68" s="57" t="s">
        <v>492</v>
      </c>
      <c r="E68" s="58">
        <v>40</v>
      </c>
      <c r="F68" s="59" t="s">
        <v>479</v>
      </c>
      <c r="G68" s="59" t="s">
        <v>480</v>
      </c>
      <c r="H68" s="59" t="s">
        <v>481</v>
      </c>
      <c r="I68" s="59" t="s">
        <v>482</v>
      </c>
      <c r="J68" s="107">
        <v>49.8</v>
      </c>
      <c r="K68" s="60">
        <v>9787310041442</v>
      </c>
      <c r="L68" s="58">
        <v>40</v>
      </c>
      <c r="M68" s="61"/>
      <c r="N68" s="58">
        <v>40</v>
      </c>
      <c r="O68" s="61" t="s">
        <v>119</v>
      </c>
      <c r="P68" s="61" t="s">
        <v>120</v>
      </c>
      <c r="Q68" s="61" t="s">
        <v>483</v>
      </c>
      <c r="R68" s="62" t="s">
        <v>484</v>
      </c>
      <c r="S68" s="89"/>
      <c r="BS68" s="97"/>
      <c r="BT68" s="97"/>
      <c r="BU68" s="97"/>
    </row>
    <row r="69" spans="1:73" ht="20.100000000000001" customHeight="1" x14ac:dyDescent="0.15">
      <c r="A69" s="106">
        <v>66</v>
      </c>
      <c r="B69" s="57" t="s">
        <v>23</v>
      </c>
      <c r="C69" s="57" t="s">
        <v>94</v>
      </c>
      <c r="D69" s="57" t="s">
        <v>493</v>
      </c>
      <c r="E69" s="58">
        <v>40</v>
      </c>
      <c r="F69" s="59" t="s">
        <v>479</v>
      </c>
      <c r="G69" s="59" t="s">
        <v>480</v>
      </c>
      <c r="H69" s="59" t="s">
        <v>481</v>
      </c>
      <c r="I69" s="59" t="s">
        <v>482</v>
      </c>
      <c r="J69" s="107">
        <v>49.8</v>
      </c>
      <c r="K69" s="60">
        <v>9787310041442</v>
      </c>
      <c r="L69" s="58">
        <v>40</v>
      </c>
      <c r="M69" s="61"/>
      <c r="N69" s="58">
        <v>40</v>
      </c>
      <c r="O69" s="61" t="s">
        <v>119</v>
      </c>
      <c r="P69" s="61" t="s">
        <v>120</v>
      </c>
      <c r="Q69" s="61" t="s">
        <v>483</v>
      </c>
      <c r="R69" s="62" t="s">
        <v>484</v>
      </c>
      <c r="S69" s="89"/>
      <c r="BS69" s="97"/>
      <c r="BT69" s="97"/>
      <c r="BU69" s="97"/>
    </row>
    <row r="70" spans="1:73" ht="20.100000000000001" customHeight="1" x14ac:dyDescent="0.15">
      <c r="A70" s="106">
        <v>67</v>
      </c>
      <c r="B70" s="57" t="s">
        <v>23</v>
      </c>
      <c r="C70" s="57" t="s">
        <v>94</v>
      </c>
      <c r="D70" s="57" t="s">
        <v>494</v>
      </c>
      <c r="E70" s="58">
        <v>40</v>
      </c>
      <c r="F70" s="59" t="s">
        <v>479</v>
      </c>
      <c r="G70" s="59" t="s">
        <v>480</v>
      </c>
      <c r="H70" s="59" t="s">
        <v>481</v>
      </c>
      <c r="I70" s="59" t="s">
        <v>482</v>
      </c>
      <c r="J70" s="107">
        <v>49.8</v>
      </c>
      <c r="K70" s="60">
        <v>9787310041442</v>
      </c>
      <c r="L70" s="58">
        <v>40</v>
      </c>
      <c r="M70" s="61"/>
      <c r="N70" s="58">
        <v>40</v>
      </c>
      <c r="O70" s="61" t="s">
        <v>119</v>
      </c>
      <c r="P70" s="61" t="s">
        <v>120</v>
      </c>
      <c r="Q70" s="61" t="s">
        <v>483</v>
      </c>
      <c r="R70" s="62" t="s">
        <v>484</v>
      </c>
      <c r="S70" s="89"/>
      <c r="BS70" s="97"/>
      <c r="BT70" s="97"/>
      <c r="BU70" s="97"/>
    </row>
    <row r="71" spans="1:73" ht="20.100000000000001" customHeight="1" x14ac:dyDescent="0.15">
      <c r="A71" s="106">
        <v>68</v>
      </c>
      <c r="B71" s="57" t="s">
        <v>23</v>
      </c>
      <c r="C71" s="57" t="s">
        <v>96</v>
      </c>
      <c r="D71" s="57" t="s">
        <v>495</v>
      </c>
      <c r="E71" s="58">
        <v>37</v>
      </c>
      <c r="F71" s="59" t="s">
        <v>479</v>
      </c>
      <c r="G71" s="59" t="s">
        <v>480</v>
      </c>
      <c r="H71" s="59" t="s">
        <v>481</v>
      </c>
      <c r="I71" s="59" t="s">
        <v>482</v>
      </c>
      <c r="J71" s="107">
        <v>49.8</v>
      </c>
      <c r="K71" s="60">
        <v>9787310041442</v>
      </c>
      <c r="L71" s="58">
        <v>37</v>
      </c>
      <c r="M71" s="61"/>
      <c r="N71" s="58">
        <v>37</v>
      </c>
      <c r="O71" s="61" t="s">
        <v>119</v>
      </c>
      <c r="P71" s="61" t="s">
        <v>120</v>
      </c>
      <c r="Q71" s="61" t="s">
        <v>483</v>
      </c>
      <c r="R71" s="62" t="s">
        <v>484</v>
      </c>
      <c r="S71" s="89"/>
      <c r="BS71" s="97"/>
      <c r="BT71" s="97"/>
      <c r="BU71" s="97"/>
    </row>
    <row r="72" spans="1:73" ht="20.100000000000001" customHeight="1" x14ac:dyDescent="0.15">
      <c r="A72" s="106">
        <v>69</v>
      </c>
      <c r="B72" s="57" t="s">
        <v>23</v>
      </c>
      <c r="C72" s="57" t="s">
        <v>96</v>
      </c>
      <c r="D72" s="57" t="s">
        <v>496</v>
      </c>
      <c r="E72" s="58">
        <v>37</v>
      </c>
      <c r="F72" s="59" t="s">
        <v>479</v>
      </c>
      <c r="G72" s="59" t="s">
        <v>480</v>
      </c>
      <c r="H72" s="59" t="s">
        <v>481</v>
      </c>
      <c r="I72" s="59" t="s">
        <v>482</v>
      </c>
      <c r="J72" s="107">
        <v>49.8</v>
      </c>
      <c r="K72" s="60">
        <v>9787310041442</v>
      </c>
      <c r="L72" s="58">
        <v>37</v>
      </c>
      <c r="M72" s="61"/>
      <c r="N72" s="58">
        <v>37</v>
      </c>
      <c r="O72" s="61" t="s">
        <v>119</v>
      </c>
      <c r="P72" s="61" t="s">
        <v>120</v>
      </c>
      <c r="Q72" s="61" t="s">
        <v>483</v>
      </c>
      <c r="R72" s="62" t="s">
        <v>484</v>
      </c>
      <c r="S72" s="89"/>
      <c r="BS72" s="97"/>
      <c r="BT72" s="97"/>
      <c r="BU72" s="97"/>
    </row>
    <row r="73" spans="1:73" ht="20.100000000000001" customHeight="1" x14ac:dyDescent="0.15">
      <c r="A73" s="106">
        <v>70</v>
      </c>
      <c r="B73" s="57" t="s">
        <v>23</v>
      </c>
      <c r="C73" s="57" t="s">
        <v>97</v>
      </c>
      <c r="D73" s="57" t="s">
        <v>497</v>
      </c>
      <c r="E73" s="58">
        <v>39</v>
      </c>
      <c r="F73" s="59" t="s">
        <v>479</v>
      </c>
      <c r="G73" s="59" t="s">
        <v>480</v>
      </c>
      <c r="H73" s="59" t="s">
        <v>481</v>
      </c>
      <c r="I73" s="59" t="s">
        <v>482</v>
      </c>
      <c r="J73" s="107">
        <v>49.8</v>
      </c>
      <c r="K73" s="60">
        <v>9787310041442</v>
      </c>
      <c r="L73" s="58">
        <v>39</v>
      </c>
      <c r="M73" s="61"/>
      <c r="N73" s="58">
        <v>39</v>
      </c>
      <c r="O73" s="61" t="s">
        <v>119</v>
      </c>
      <c r="P73" s="61" t="s">
        <v>120</v>
      </c>
      <c r="Q73" s="61" t="s">
        <v>483</v>
      </c>
      <c r="R73" s="62" t="s">
        <v>484</v>
      </c>
      <c r="S73" s="89"/>
      <c r="BS73" s="97"/>
      <c r="BT73" s="97"/>
      <c r="BU73" s="97"/>
    </row>
    <row r="74" spans="1:73" ht="20.100000000000001" customHeight="1" x14ac:dyDescent="0.15">
      <c r="A74" s="106">
        <v>71</v>
      </c>
      <c r="B74" s="57" t="s">
        <v>23</v>
      </c>
      <c r="C74" s="57" t="s">
        <v>97</v>
      </c>
      <c r="D74" s="57" t="s">
        <v>498</v>
      </c>
      <c r="E74" s="58">
        <v>38</v>
      </c>
      <c r="F74" s="59" t="s">
        <v>479</v>
      </c>
      <c r="G74" s="59" t="s">
        <v>480</v>
      </c>
      <c r="H74" s="59" t="s">
        <v>481</v>
      </c>
      <c r="I74" s="59" t="s">
        <v>482</v>
      </c>
      <c r="J74" s="107">
        <v>49.8</v>
      </c>
      <c r="K74" s="60">
        <v>9787310041442</v>
      </c>
      <c r="L74" s="58">
        <v>38</v>
      </c>
      <c r="M74" s="61"/>
      <c r="N74" s="58">
        <v>38</v>
      </c>
      <c r="O74" s="61" t="s">
        <v>119</v>
      </c>
      <c r="P74" s="61" t="s">
        <v>120</v>
      </c>
      <c r="Q74" s="61" t="s">
        <v>483</v>
      </c>
      <c r="R74" s="62" t="s">
        <v>484</v>
      </c>
      <c r="S74" s="89"/>
      <c r="BS74" s="97" t="s">
        <v>31</v>
      </c>
      <c r="BT74" s="97" t="s">
        <v>86</v>
      </c>
      <c r="BU74" s="97" t="s">
        <v>499</v>
      </c>
    </row>
    <row r="75" spans="1:73" ht="20.100000000000001" customHeight="1" x14ac:dyDescent="0.15">
      <c r="A75" s="106">
        <v>72</v>
      </c>
      <c r="B75" s="57" t="s">
        <v>23</v>
      </c>
      <c r="C75" s="57" t="s">
        <v>99</v>
      </c>
      <c r="D75" s="57" t="s">
        <v>500</v>
      </c>
      <c r="E75" s="58">
        <v>45</v>
      </c>
      <c r="F75" s="59" t="s">
        <v>479</v>
      </c>
      <c r="G75" s="59" t="s">
        <v>480</v>
      </c>
      <c r="H75" s="59" t="s">
        <v>481</v>
      </c>
      <c r="I75" s="59" t="s">
        <v>482</v>
      </c>
      <c r="J75" s="107">
        <v>49.8</v>
      </c>
      <c r="K75" s="60">
        <v>9787310041442</v>
      </c>
      <c r="L75" s="58">
        <v>45</v>
      </c>
      <c r="M75" s="61"/>
      <c r="N75" s="58">
        <v>45</v>
      </c>
      <c r="O75" s="61" t="s">
        <v>119</v>
      </c>
      <c r="P75" s="61" t="s">
        <v>120</v>
      </c>
      <c r="Q75" s="61" t="s">
        <v>483</v>
      </c>
      <c r="R75" s="62" t="s">
        <v>484</v>
      </c>
      <c r="S75" s="89"/>
      <c r="BS75" s="97" t="s">
        <v>31</v>
      </c>
      <c r="BT75" s="97" t="s">
        <v>86</v>
      </c>
      <c r="BU75" s="97" t="s">
        <v>501</v>
      </c>
    </row>
    <row r="76" spans="1:73" ht="20.100000000000001" customHeight="1" x14ac:dyDescent="0.15">
      <c r="A76" s="106">
        <v>73</v>
      </c>
      <c r="B76" s="57" t="s">
        <v>23</v>
      </c>
      <c r="C76" s="57" t="s">
        <v>99</v>
      </c>
      <c r="D76" s="57" t="s">
        <v>502</v>
      </c>
      <c r="E76" s="58">
        <v>45</v>
      </c>
      <c r="F76" s="59" t="s">
        <v>479</v>
      </c>
      <c r="G76" s="59" t="s">
        <v>480</v>
      </c>
      <c r="H76" s="59" t="s">
        <v>481</v>
      </c>
      <c r="I76" s="59" t="s">
        <v>482</v>
      </c>
      <c r="J76" s="107">
        <v>49.8</v>
      </c>
      <c r="K76" s="60">
        <v>9787310041442</v>
      </c>
      <c r="L76" s="58">
        <v>45</v>
      </c>
      <c r="M76" s="61"/>
      <c r="N76" s="58">
        <v>45</v>
      </c>
      <c r="O76" s="61" t="s">
        <v>119</v>
      </c>
      <c r="P76" s="61" t="s">
        <v>120</v>
      </c>
      <c r="Q76" s="61" t="s">
        <v>483</v>
      </c>
      <c r="R76" s="62" t="s">
        <v>484</v>
      </c>
      <c r="S76" s="89"/>
      <c r="BS76" s="97" t="s">
        <v>31</v>
      </c>
      <c r="BT76" s="97" t="s">
        <v>86</v>
      </c>
      <c r="BU76" s="97" t="s">
        <v>503</v>
      </c>
    </row>
    <row r="77" spans="1:73" ht="20.100000000000001" customHeight="1" x14ac:dyDescent="0.15">
      <c r="A77" s="106">
        <v>74</v>
      </c>
      <c r="B77" s="57" t="s">
        <v>24</v>
      </c>
      <c r="C77" s="57" t="s">
        <v>36</v>
      </c>
      <c r="D77" s="57" t="s">
        <v>504</v>
      </c>
      <c r="E77" s="58">
        <v>44</v>
      </c>
      <c r="F77" s="59" t="s">
        <v>479</v>
      </c>
      <c r="G77" s="59" t="s">
        <v>480</v>
      </c>
      <c r="H77" s="59" t="s">
        <v>481</v>
      </c>
      <c r="I77" s="59" t="s">
        <v>482</v>
      </c>
      <c r="J77" s="107">
        <v>49.8</v>
      </c>
      <c r="K77" s="60">
        <v>9787310041442</v>
      </c>
      <c r="L77" s="58">
        <v>44</v>
      </c>
      <c r="M77" s="61"/>
      <c r="N77" s="58">
        <v>44</v>
      </c>
      <c r="O77" s="61" t="s">
        <v>119</v>
      </c>
      <c r="P77" s="61" t="s">
        <v>120</v>
      </c>
      <c r="Q77" s="61" t="s">
        <v>483</v>
      </c>
      <c r="R77" s="62" t="s">
        <v>484</v>
      </c>
      <c r="S77" s="89"/>
      <c r="BS77" s="97" t="s">
        <v>31</v>
      </c>
      <c r="BT77" s="97" t="s">
        <v>505</v>
      </c>
      <c r="BU77" s="97" t="s">
        <v>506</v>
      </c>
    </row>
    <row r="78" spans="1:73" ht="20.100000000000001" customHeight="1" x14ac:dyDescent="0.15">
      <c r="A78" s="106">
        <v>75</v>
      </c>
      <c r="B78" s="57" t="s">
        <v>24</v>
      </c>
      <c r="C78" s="57" t="s">
        <v>36</v>
      </c>
      <c r="D78" s="57" t="s">
        <v>507</v>
      </c>
      <c r="E78" s="58">
        <v>41</v>
      </c>
      <c r="F78" s="59" t="s">
        <v>479</v>
      </c>
      <c r="G78" s="59" t="s">
        <v>480</v>
      </c>
      <c r="H78" s="59" t="s">
        <v>481</v>
      </c>
      <c r="I78" s="59" t="s">
        <v>482</v>
      </c>
      <c r="J78" s="107">
        <v>49.8</v>
      </c>
      <c r="K78" s="60">
        <v>9787310041442</v>
      </c>
      <c r="L78" s="58">
        <v>41</v>
      </c>
      <c r="M78" s="61"/>
      <c r="N78" s="58">
        <v>41</v>
      </c>
      <c r="O78" s="61" t="s">
        <v>119</v>
      </c>
      <c r="P78" s="61" t="s">
        <v>120</v>
      </c>
      <c r="Q78" s="61" t="s">
        <v>483</v>
      </c>
      <c r="R78" s="62" t="s">
        <v>484</v>
      </c>
      <c r="S78" s="89"/>
      <c r="BS78" s="97"/>
      <c r="BT78" s="97"/>
      <c r="BU78" s="97"/>
    </row>
    <row r="79" spans="1:73" ht="20.100000000000001" customHeight="1" x14ac:dyDescent="0.15">
      <c r="A79" s="106">
        <v>76</v>
      </c>
      <c r="B79" s="57" t="s">
        <v>24</v>
      </c>
      <c r="C79" s="57" t="s">
        <v>39</v>
      </c>
      <c r="D79" s="57" t="s">
        <v>276</v>
      </c>
      <c r="E79" s="58">
        <v>41</v>
      </c>
      <c r="F79" s="59" t="s">
        <v>479</v>
      </c>
      <c r="G79" s="59" t="s">
        <v>480</v>
      </c>
      <c r="H79" s="59" t="s">
        <v>481</v>
      </c>
      <c r="I79" s="59" t="s">
        <v>482</v>
      </c>
      <c r="J79" s="107">
        <v>49.8</v>
      </c>
      <c r="K79" s="60">
        <v>9787310041442</v>
      </c>
      <c r="L79" s="58">
        <v>41</v>
      </c>
      <c r="M79" s="61"/>
      <c r="N79" s="58">
        <v>41</v>
      </c>
      <c r="O79" s="61" t="s">
        <v>119</v>
      </c>
      <c r="P79" s="61" t="s">
        <v>120</v>
      </c>
      <c r="Q79" s="61" t="s">
        <v>483</v>
      </c>
      <c r="R79" s="62" t="s">
        <v>484</v>
      </c>
      <c r="S79" s="89"/>
      <c r="BS79" s="97"/>
      <c r="BT79" s="97"/>
      <c r="BU79" s="97"/>
    </row>
    <row r="80" spans="1:73" ht="20.100000000000001" customHeight="1" x14ac:dyDescent="0.15">
      <c r="A80" s="106">
        <v>77</v>
      </c>
      <c r="B80" s="57" t="s">
        <v>24</v>
      </c>
      <c r="C80" s="57" t="s">
        <v>39</v>
      </c>
      <c r="D80" s="57" t="s">
        <v>344</v>
      </c>
      <c r="E80" s="58">
        <v>44</v>
      </c>
      <c r="F80" s="59" t="s">
        <v>479</v>
      </c>
      <c r="G80" s="59" t="s">
        <v>480</v>
      </c>
      <c r="H80" s="59" t="s">
        <v>481</v>
      </c>
      <c r="I80" s="59" t="s">
        <v>482</v>
      </c>
      <c r="J80" s="107">
        <v>49.8</v>
      </c>
      <c r="K80" s="60">
        <v>9787310041442</v>
      </c>
      <c r="L80" s="58">
        <v>44</v>
      </c>
      <c r="M80" s="61"/>
      <c r="N80" s="58">
        <v>44</v>
      </c>
      <c r="O80" s="61" t="s">
        <v>119</v>
      </c>
      <c r="P80" s="61" t="s">
        <v>120</v>
      </c>
      <c r="Q80" s="61" t="s">
        <v>483</v>
      </c>
      <c r="R80" s="62" t="s">
        <v>484</v>
      </c>
      <c r="S80" s="89"/>
      <c r="BS80" s="97"/>
      <c r="BT80" s="97"/>
      <c r="BU80" s="97"/>
    </row>
    <row r="81" spans="1:73" ht="20.100000000000001" customHeight="1" x14ac:dyDescent="0.15">
      <c r="A81" s="106">
        <v>78</v>
      </c>
      <c r="B81" s="57" t="s">
        <v>24</v>
      </c>
      <c r="C81" s="57" t="s">
        <v>40</v>
      </c>
      <c r="D81" s="57" t="s">
        <v>508</v>
      </c>
      <c r="E81" s="58">
        <v>44</v>
      </c>
      <c r="F81" s="59" t="s">
        <v>479</v>
      </c>
      <c r="G81" s="59" t="s">
        <v>480</v>
      </c>
      <c r="H81" s="59" t="s">
        <v>481</v>
      </c>
      <c r="I81" s="59" t="s">
        <v>482</v>
      </c>
      <c r="J81" s="107">
        <v>49.8</v>
      </c>
      <c r="K81" s="60">
        <v>9787310041442</v>
      </c>
      <c r="L81" s="58">
        <v>44</v>
      </c>
      <c r="M81" s="61"/>
      <c r="N81" s="58">
        <v>44</v>
      </c>
      <c r="O81" s="61" t="s">
        <v>119</v>
      </c>
      <c r="P81" s="61" t="s">
        <v>120</v>
      </c>
      <c r="Q81" s="61" t="s">
        <v>483</v>
      </c>
      <c r="R81" s="62" t="s">
        <v>484</v>
      </c>
      <c r="S81" s="89"/>
      <c r="BS81" s="97" t="s">
        <v>31</v>
      </c>
      <c r="BT81" s="97" t="s">
        <v>505</v>
      </c>
      <c r="BU81" s="97" t="s">
        <v>509</v>
      </c>
    </row>
    <row r="82" spans="1:73" s="85" customFormat="1" ht="20.100000000000001" customHeight="1" x14ac:dyDescent="0.15">
      <c r="A82" s="106">
        <v>79</v>
      </c>
      <c r="B82" s="57" t="s">
        <v>24</v>
      </c>
      <c r="C82" s="57" t="s">
        <v>40</v>
      </c>
      <c r="D82" s="57" t="s">
        <v>510</v>
      </c>
      <c r="E82" s="58">
        <v>43</v>
      </c>
      <c r="F82" s="59" t="s">
        <v>479</v>
      </c>
      <c r="G82" s="59" t="s">
        <v>480</v>
      </c>
      <c r="H82" s="59" t="s">
        <v>481</v>
      </c>
      <c r="I82" s="59" t="s">
        <v>482</v>
      </c>
      <c r="J82" s="107">
        <v>49.8</v>
      </c>
      <c r="K82" s="60">
        <v>9787310041442</v>
      </c>
      <c r="L82" s="58">
        <v>43</v>
      </c>
      <c r="M82" s="61"/>
      <c r="N82" s="58">
        <v>43</v>
      </c>
      <c r="O82" s="61" t="s">
        <v>119</v>
      </c>
      <c r="P82" s="61" t="s">
        <v>120</v>
      </c>
      <c r="Q82" s="61" t="s">
        <v>483</v>
      </c>
      <c r="R82" s="62" t="s">
        <v>484</v>
      </c>
      <c r="BS82" s="97" t="s">
        <v>22</v>
      </c>
      <c r="BT82" s="97" t="s">
        <v>48</v>
      </c>
      <c r="BU82" s="97" t="s">
        <v>511</v>
      </c>
    </row>
    <row r="83" spans="1:73" s="86" customFormat="1" ht="20.100000000000001" customHeight="1" x14ac:dyDescent="0.15">
      <c r="A83" s="106">
        <v>80</v>
      </c>
      <c r="B83" s="57" t="s">
        <v>24</v>
      </c>
      <c r="C83" s="57" t="s">
        <v>41</v>
      </c>
      <c r="D83" s="57" t="s">
        <v>512</v>
      </c>
      <c r="E83" s="58">
        <v>47</v>
      </c>
      <c r="F83" s="59" t="s">
        <v>479</v>
      </c>
      <c r="G83" s="59" t="s">
        <v>480</v>
      </c>
      <c r="H83" s="59" t="s">
        <v>481</v>
      </c>
      <c r="I83" s="59" t="s">
        <v>482</v>
      </c>
      <c r="J83" s="107">
        <v>49.8</v>
      </c>
      <c r="K83" s="60">
        <v>9787310041442</v>
      </c>
      <c r="L83" s="58">
        <v>47</v>
      </c>
      <c r="M83" s="61"/>
      <c r="N83" s="58">
        <v>47</v>
      </c>
      <c r="O83" s="61" t="s">
        <v>119</v>
      </c>
      <c r="P83" s="61" t="s">
        <v>120</v>
      </c>
      <c r="Q83" s="61" t="s">
        <v>483</v>
      </c>
      <c r="R83" s="62" t="s">
        <v>484</v>
      </c>
      <c r="BS83" s="97" t="s">
        <v>22</v>
      </c>
      <c r="BT83" s="97" t="s">
        <v>48</v>
      </c>
      <c r="BU83" s="112" t="s">
        <v>513</v>
      </c>
    </row>
    <row r="84" spans="1:73" s="87" customFormat="1" ht="20.100000000000001" customHeight="1" x14ac:dyDescent="0.25">
      <c r="A84" s="106">
        <v>81</v>
      </c>
      <c r="B84" s="57" t="s">
        <v>24</v>
      </c>
      <c r="C84" s="57" t="s">
        <v>41</v>
      </c>
      <c r="D84" s="57" t="s">
        <v>514</v>
      </c>
      <c r="E84" s="58">
        <v>46</v>
      </c>
      <c r="F84" s="59" t="s">
        <v>479</v>
      </c>
      <c r="G84" s="59" t="s">
        <v>480</v>
      </c>
      <c r="H84" s="59" t="s">
        <v>481</v>
      </c>
      <c r="I84" s="59" t="s">
        <v>482</v>
      </c>
      <c r="J84" s="107">
        <v>49.8</v>
      </c>
      <c r="K84" s="60">
        <v>9787310041442</v>
      </c>
      <c r="L84" s="58">
        <v>46</v>
      </c>
      <c r="M84" s="61"/>
      <c r="N84" s="58">
        <v>46</v>
      </c>
      <c r="O84" s="61" t="s">
        <v>119</v>
      </c>
      <c r="P84" s="61" t="s">
        <v>120</v>
      </c>
      <c r="Q84" s="61" t="s">
        <v>483</v>
      </c>
      <c r="R84" s="62" t="s">
        <v>484</v>
      </c>
      <c r="BS84" s="97" t="s">
        <v>22</v>
      </c>
      <c r="BT84" s="97" t="s">
        <v>48</v>
      </c>
      <c r="BU84" s="97" t="s">
        <v>515</v>
      </c>
    </row>
    <row r="85" spans="1:73" s="105" customFormat="1" ht="20.100000000000001" customHeight="1" x14ac:dyDescent="0.15">
      <c r="A85" s="106">
        <v>82</v>
      </c>
      <c r="B85" s="57" t="s">
        <v>24</v>
      </c>
      <c r="C85" s="57" t="s">
        <v>41</v>
      </c>
      <c r="D85" s="57" t="s">
        <v>516</v>
      </c>
      <c r="E85" s="58">
        <v>40</v>
      </c>
      <c r="F85" s="59" t="s">
        <v>479</v>
      </c>
      <c r="G85" s="59" t="s">
        <v>480</v>
      </c>
      <c r="H85" s="59" t="s">
        <v>481</v>
      </c>
      <c r="I85" s="59" t="s">
        <v>482</v>
      </c>
      <c r="J85" s="107">
        <v>49.8</v>
      </c>
      <c r="K85" s="60">
        <v>9787310041442</v>
      </c>
      <c r="L85" s="58">
        <v>40</v>
      </c>
      <c r="M85" s="61"/>
      <c r="N85" s="58">
        <v>40</v>
      </c>
      <c r="O85" s="61" t="s">
        <v>119</v>
      </c>
      <c r="P85" s="61" t="s">
        <v>120</v>
      </c>
      <c r="Q85" s="61" t="s">
        <v>483</v>
      </c>
      <c r="R85" s="62" t="s">
        <v>484</v>
      </c>
      <c r="S85" s="113"/>
      <c r="T85" s="114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BS85" s="97" t="s">
        <v>22</v>
      </c>
      <c r="BT85" s="97" t="s">
        <v>51</v>
      </c>
      <c r="BU85" s="97" t="s">
        <v>517</v>
      </c>
    </row>
    <row r="86" spans="1:73" s="105" customFormat="1" ht="20.100000000000001" customHeight="1" x14ac:dyDescent="0.15">
      <c r="A86" s="106">
        <v>83</v>
      </c>
      <c r="B86" s="57" t="s">
        <v>25</v>
      </c>
      <c r="C86" s="57" t="s">
        <v>53</v>
      </c>
      <c r="D86" s="57" t="s">
        <v>518</v>
      </c>
      <c r="E86" s="58">
        <v>31</v>
      </c>
      <c r="F86" s="59" t="s">
        <v>479</v>
      </c>
      <c r="G86" s="59" t="s">
        <v>480</v>
      </c>
      <c r="H86" s="59" t="s">
        <v>481</v>
      </c>
      <c r="I86" s="59" t="s">
        <v>482</v>
      </c>
      <c r="J86" s="107">
        <v>49.8</v>
      </c>
      <c r="K86" s="60">
        <v>9787310041442</v>
      </c>
      <c r="L86" s="58">
        <v>31</v>
      </c>
      <c r="M86" s="61"/>
      <c r="N86" s="58">
        <v>31</v>
      </c>
      <c r="O86" s="61" t="s">
        <v>119</v>
      </c>
      <c r="P86" s="61" t="s">
        <v>120</v>
      </c>
      <c r="Q86" s="61" t="s">
        <v>483</v>
      </c>
      <c r="R86" s="62" t="s">
        <v>484</v>
      </c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BS86" s="97" t="s">
        <v>22</v>
      </c>
      <c r="BT86" s="97" t="s">
        <v>51</v>
      </c>
      <c r="BU86" s="97" t="s">
        <v>519</v>
      </c>
    </row>
    <row r="87" spans="1:73" s="105" customFormat="1" ht="20.100000000000001" customHeight="1" x14ac:dyDescent="0.15">
      <c r="A87" s="106">
        <v>84</v>
      </c>
      <c r="B87" s="57" t="s">
        <v>25</v>
      </c>
      <c r="C87" s="57" t="s">
        <v>53</v>
      </c>
      <c r="D87" s="57" t="s">
        <v>520</v>
      </c>
      <c r="E87" s="58">
        <v>36</v>
      </c>
      <c r="F87" s="59" t="s">
        <v>479</v>
      </c>
      <c r="G87" s="59" t="s">
        <v>480</v>
      </c>
      <c r="H87" s="59" t="s">
        <v>481</v>
      </c>
      <c r="I87" s="59" t="s">
        <v>482</v>
      </c>
      <c r="J87" s="107">
        <v>49.8</v>
      </c>
      <c r="K87" s="60">
        <v>9787310041442</v>
      </c>
      <c r="L87" s="58">
        <v>36</v>
      </c>
      <c r="M87" s="61"/>
      <c r="N87" s="58">
        <v>36</v>
      </c>
      <c r="O87" s="61" t="s">
        <v>119</v>
      </c>
      <c r="P87" s="61" t="s">
        <v>120</v>
      </c>
      <c r="Q87" s="61" t="s">
        <v>483</v>
      </c>
      <c r="R87" s="62" t="s">
        <v>484</v>
      </c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BS87" s="97" t="s">
        <v>22</v>
      </c>
      <c r="BT87" s="97" t="s">
        <v>521</v>
      </c>
      <c r="BU87" s="97" t="s">
        <v>522</v>
      </c>
    </row>
    <row r="88" spans="1:73" s="105" customFormat="1" ht="20.100000000000001" customHeight="1" x14ac:dyDescent="0.15">
      <c r="A88" s="106">
        <v>85</v>
      </c>
      <c r="B88" s="57" t="s">
        <v>25</v>
      </c>
      <c r="C88" s="57" t="s">
        <v>54</v>
      </c>
      <c r="D88" s="57" t="s">
        <v>523</v>
      </c>
      <c r="E88" s="58">
        <v>34</v>
      </c>
      <c r="F88" s="59" t="s">
        <v>479</v>
      </c>
      <c r="G88" s="59" t="s">
        <v>480</v>
      </c>
      <c r="H88" s="59" t="s">
        <v>481</v>
      </c>
      <c r="I88" s="59" t="s">
        <v>482</v>
      </c>
      <c r="J88" s="107">
        <v>49.8</v>
      </c>
      <c r="K88" s="60">
        <v>9787310041442</v>
      </c>
      <c r="L88" s="58">
        <v>34</v>
      </c>
      <c r="M88" s="61"/>
      <c r="N88" s="58">
        <v>34</v>
      </c>
      <c r="O88" s="61" t="s">
        <v>119</v>
      </c>
      <c r="P88" s="61" t="s">
        <v>120</v>
      </c>
      <c r="Q88" s="61" t="s">
        <v>483</v>
      </c>
      <c r="R88" s="62" t="s">
        <v>484</v>
      </c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BS88" s="97" t="s">
        <v>22</v>
      </c>
      <c r="BT88" s="97" t="s">
        <v>521</v>
      </c>
      <c r="BU88" s="97" t="s">
        <v>524</v>
      </c>
    </row>
    <row r="89" spans="1:73" s="105" customFormat="1" ht="20.100000000000001" customHeight="1" x14ac:dyDescent="0.15">
      <c r="A89" s="106">
        <v>86</v>
      </c>
      <c r="B89" s="57" t="s">
        <v>25</v>
      </c>
      <c r="C89" s="57" t="s">
        <v>54</v>
      </c>
      <c r="D89" s="57" t="s">
        <v>525</v>
      </c>
      <c r="E89" s="58">
        <v>35</v>
      </c>
      <c r="F89" s="59" t="s">
        <v>479</v>
      </c>
      <c r="G89" s="59" t="s">
        <v>480</v>
      </c>
      <c r="H89" s="59" t="s">
        <v>481</v>
      </c>
      <c r="I89" s="59" t="s">
        <v>482</v>
      </c>
      <c r="J89" s="107">
        <v>49.8</v>
      </c>
      <c r="K89" s="60">
        <v>9787310041442</v>
      </c>
      <c r="L89" s="58">
        <v>35</v>
      </c>
      <c r="M89" s="61"/>
      <c r="N89" s="58">
        <v>35</v>
      </c>
      <c r="O89" s="61" t="s">
        <v>119</v>
      </c>
      <c r="P89" s="61" t="s">
        <v>120</v>
      </c>
      <c r="Q89" s="61" t="s">
        <v>483</v>
      </c>
      <c r="R89" s="62" t="s">
        <v>484</v>
      </c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BS89" s="97" t="s">
        <v>22</v>
      </c>
      <c r="BT89" s="97" t="s">
        <v>521</v>
      </c>
      <c r="BU89" s="97" t="s">
        <v>526</v>
      </c>
    </row>
    <row r="90" spans="1:73" ht="20.100000000000001" customHeight="1" x14ac:dyDescent="0.15">
      <c r="A90" s="106">
        <v>87</v>
      </c>
      <c r="B90" s="57" t="s">
        <v>25</v>
      </c>
      <c r="C90" s="57" t="s">
        <v>55</v>
      </c>
      <c r="D90" s="57" t="s">
        <v>142</v>
      </c>
      <c r="E90" s="58">
        <v>34</v>
      </c>
      <c r="F90" s="59" t="s">
        <v>479</v>
      </c>
      <c r="G90" s="59" t="s">
        <v>480</v>
      </c>
      <c r="H90" s="59" t="s">
        <v>481</v>
      </c>
      <c r="I90" s="59" t="s">
        <v>482</v>
      </c>
      <c r="J90" s="107">
        <v>49.8</v>
      </c>
      <c r="K90" s="60">
        <v>9787310041442</v>
      </c>
      <c r="L90" s="58">
        <v>34</v>
      </c>
      <c r="M90" s="61"/>
      <c r="N90" s="58">
        <v>34</v>
      </c>
      <c r="O90" s="61" t="s">
        <v>119</v>
      </c>
      <c r="P90" s="61" t="s">
        <v>120</v>
      </c>
      <c r="Q90" s="61" t="s">
        <v>483</v>
      </c>
      <c r="R90" s="62" t="s">
        <v>484</v>
      </c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BS90" s="97" t="s">
        <v>22</v>
      </c>
      <c r="BT90" s="97" t="s">
        <v>521</v>
      </c>
      <c r="BU90" s="97" t="s">
        <v>527</v>
      </c>
    </row>
    <row r="91" spans="1:73" ht="20.100000000000001" customHeight="1" x14ac:dyDescent="0.15">
      <c r="A91" s="106">
        <v>88</v>
      </c>
      <c r="B91" s="57" t="s">
        <v>25</v>
      </c>
      <c r="C91" s="57" t="s">
        <v>55</v>
      </c>
      <c r="D91" s="57" t="s">
        <v>219</v>
      </c>
      <c r="E91" s="58">
        <v>29</v>
      </c>
      <c r="F91" s="59" t="s">
        <v>479</v>
      </c>
      <c r="G91" s="59" t="s">
        <v>480</v>
      </c>
      <c r="H91" s="59" t="s">
        <v>481</v>
      </c>
      <c r="I91" s="59" t="s">
        <v>482</v>
      </c>
      <c r="J91" s="107">
        <v>49.8</v>
      </c>
      <c r="K91" s="60">
        <v>9787310041442</v>
      </c>
      <c r="L91" s="58">
        <v>29</v>
      </c>
      <c r="M91" s="61"/>
      <c r="N91" s="58">
        <v>29</v>
      </c>
      <c r="O91" s="61" t="s">
        <v>119</v>
      </c>
      <c r="P91" s="61" t="s">
        <v>120</v>
      </c>
      <c r="Q91" s="61" t="s">
        <v>483</v>
      </c>
      <c r="R91" s="62" t="s">
        <v>484</v>
      </c>
      <c r="BS91" s="97" t="s">
        <v>22</v>
      </c>
      <c r="BT91" s="97" t="s">
        <v>521</v>
      </c>
      <c r="BU91" s="97" t="s">
        <v>528</v>
      </c>
    </row>
    <row r="92" spans="1:73" ht="20.100000000000001" customHeight="1" x14ac:dyDescent="0.15">
      <c r="A92" s="106">
        <v>89</v>
      </c>
      <c r="B92" s="57" t="s">
        <v>25</v>
      </c>
      <c r="C92" s="57" t="s">
        <v>56</v>
      </c>
      <c r="D92" s="57" t="s">
        <v>529</v>
      </c>
      <c r="E92" s="58">
        <v>36</v>
      </c>
      <c r="F92" s="59" t="s">
        <v>479</v>
      </c>
      <c r="G92" s="59" t="s">
        <v>480</v>
      </c>
      <c r="H92" s="59" t="s">
        <v>481</v>
      </c>
      <c r="I92" s="59" t="s">
        <v>482</v>
      </c>
      <c r="J92" s="107">
        <v>49.8</v>
      </c>
      <c r="K92" s="60">
        <v>9787310041442</v>
      </c>
      <c r="L92" s="58">
        <v>36</v>
      </c>
      <c r="M92" s="61"/>
      <c r="N92" s="58">
        <v>36</v>
      </c>
      <c r="O92" s="61" t="s">
        <v>119</v>
      </c>
      <c r="P92" s="61" t="s">
        <v>120</v>
      </c>
      <c r="Q92" s="61" t="s">
        <v>483</v>
      </c>
      <c r="R92" s="62" t="s">
        <v>484</v>
      </c>
      <c r="BS92" s="97" t="s">
        <v>22</v>
      </c>
      <c r="BT92" s="97" t="s">
        <v>521</v>
      </c>
      <c r="BU92" s="97" t="s">
        <v>530</v>
      </c>
    </row>
    <row r="93" spans="1:73" ht="20.100000000000001" customHeight="1" x14ac:dyDescent="0.15">
      <c r="A93" s="106">
        <v>90</v>
      </c>
      <c r="B93" s="57" t="s">
        <v>25</v>
      </c>
      <c r="C93" s="57" t="s">
        <v>56</v>
      </c>
      <c r="D93" s="57" t="s">
        <v>531</v>
      </c>
      <c r="E93" s="58">
        <v>34</v>
      </c>
      <c r="F93" s="59" t="s">
        <v>479</v>
      </c>
      <c r="G93" s="59" t="s">
        <v>480</v>
      </c>
      <c r="H93" s="59" t="s">
        <v>481</v>
      </c>
      <c r="I93" s="59" t="s">
        <v>482</v>
      </c>
      <c r="J93" s="107">
        <v>49.8</v>
      </c>
      <c r="K93" s="60">
        <v>9787310041442</v>
      </c>
      <c r="L93" s="58">
        <v>34</v>
      </c>
      <c r="M93" s="61"/>
      <c r="N93" s="58">
        <v>34</v>
      </c>
      <c r="O93" s="61" t="s">
        <v>119</v>
      </c>
      <c r="P93" s="61" t="s">
        <v>120</v>
      </c>
      <c r="Q93" s="61" t="s">
        <v>483</v>
      </c>
      <c r="R93" s="62" t="s">
        <v>484</v>
      </c>
      <c r="BS93" s="97" t="s">
        <v>25</v>
      </c>
      <c r="BT93" s="97" t="s">
        <v>53</v>
      </c>
      <c r="BU93" s="97" t="s">
        <v>532</v>
      </c>
    </row>
    <row r="94" spans="1:73" ht="20.100000000000001" customHeight="1" x14ac:dyDescent="0.15">
      <c r="A94" s="106">
        <v>91</v>
      </c>
      <c r="B94" s="57" t="s">
        <v>25</v>
      </c>
      <c r="C94" s="57" t="s">
        <v>57</v>
      </c>
      <c r="D94" s="57" t="s">
        <v>292</v>
      </c>
      <c r="E94" s="58">
        <v>40</v>
      </c>
      <c r="F94" s="59" t="s">
        <v>479</v>
      </c>
      <c r="G94" s="59" t="s">
        <v>480</v>
      </c>
      <c r="H94" s="59" t="s">
        <v>481</v>
      </c>
      <c r="I94" s="59" t="s">
        <v>482</v>
      </c>
      <c r="J94" s="107">
        <v>49.8</v>
      </c>
      <c r="K94" s="60">
        <v>9787310041442</v>
      </c>
      <c r="L94" s="58">
        <v>40</v>
      </c>
      <c r="M94" s="61"/>
      <c r="N94" s="58">
        <v>40</v>
      </c>
      <c r="O94" s="61" t="s">
        <v>119</v>
      </c>
      <c r="P94" s="61" t="s">
        <v>120</v>
      </c>
      <c r="Q94" s="61" t="s">
        <v>483</v>
      </c>
      <c r="R94" s="62" t="s">
        <v>484</v>
      </c>
      <c r="BS94" s="97" t="s">
        <v>25</v>
      </c>
      <c r="BT94" s="97" t="s">
        <v>53</v>
      </c>
      <c r="BU94" s="97" t="s">
        <v>533</v>
      </c>
    </row>
    <row r="95" spans="1:73" ht="20.100000000000001" customHeight="1" x14ac:dyDescent="0.15">
      <c r="A95" s="106">
        <v>92</v>
      </c>
      <c r="B95" s="57" t="s">
        <v>26</v>
      </c>
      <c r="C95" s="57" t="s">
        <v>59</v>
      </c>
      <c r="D95" s="57" t="s">
        <v>534</v>
      </c>
      <c r="E95" s="58">
        <v>45</v>
      </c>
      <c r="F95" s="59" t="s">
        <v>479</v>
      </c>
      <c r="G95" s="59" t="s">
        <v>480</v>
      </c>
      <c r="H95" s="59" t="s">
        <v>481</v>
      </c>
      <c r="I95" s="59" t="s">
        <v>482</v>
      </c>
      <c r="J95" s="107">
        <v>49.8</v>
      </c>
      <c r="K95" s="60">
        <v>9787310041442</v>
      </c>
      <c r="L95" s="58">
        <v>45</v>
      </c>
      <c r="M95" s="61"/>
      <c r="N95" s="58">
        <v>45</v>
      </c>
      <c r="O95" s="61" t="s">
        <v>119</v>
      </c>
      <c r="P95" s="61" t="s">
        <v>120</v>
      </c>
      <c r="Q95" s="61" t="s">
        <v>483</v>
      </c>
      <c r="R95" s="62" t="s">
        <v>484</v>
      </c>
      <c r="BS95" s="97" t="s">
        <v>25</v>
      </c>
      <c r="BT95" s="97" t="s">
        <v>53</v>
      </c>
      <c r="BU95" s="97" t="s">
        <v>535</v>
      </c>
    </row>
    <row r="96" spans="1:73" ht="20.100000000000001" customHeight="1" x14ac:dyDescent="0.15">
      <c r="A96" s="106">
        <v>93</v>
      </c>
      <c r="B96" s="57" t="s">
        <v>26</v>
      </c>
      <c r="C96" s="57" t="s">
        <v>59</v>
      </c>
      <c r="D96" s="57" t="s">
        <v>536</v>
      </c>
      <c r="E96" s="58">
        <v>45</v>
      </c>
      <c r="F96" s="59" t="s">
        <v>479</v>
      </c>
      <c r="G96" s="59" t="s">
        <v>480</v>
      </c>
      <c r="H96" s="59" t="s">
        <v>481</v>
      </c>
      <c r="I96" s="59" t="s">
        <v>482</v>
      </c>
      <c r="J96" s="107">
        <v>49.8</v>
      </c>
      <c r="K96" s="60">
        <v>9787310041442</v>
      </c>
      <c r="L96" s="58">
        <v>45</v>
      </c>
      <c r="M96" s="61"/>
      <c r="N96" s="58">
        <v>45</v>
      </c>
      <c r="O96" s="61" t="s">
        <v>119</v>
      </c>
      <c r="P96" s="61" t="s">
        <v>120</v>
      </c>
      <c r="Q96" s="61" t="s">
        <v>483</v>
      </c>
      <c r="R96" s="62" t="s">
        <v>484</v>
      </c>
      <c r="BS96" s="97" t="s">
        <v>25</v>
      </c>
      <c r="BT96" s="97" t="s">
        <v>53</v>
      </c>
      <c r="BU96" s="97" t="s">
        <v>537</v>
      </c>
    </row>
    <row r="97" spans="1:73" ht="20.100000000000001" customHeight="1" x14ac:dyDescent="0.15">
      <c r="A97" s="106">
        <v>94</v>
      </c>
      <c r="B97" s="57" t="s">
        <v>26</v>
      </c>
      <c r="C97" s="57" t="s">
        <v>62</v>
      </c>
      <c r="D97" s="57" t="s">
        <v>538</v>
      </c>
      <c r="E97" s="58">
        <v>46</v>
      </c>
      <c r="F97" s="59" t="s">
        <v>479</v>
      </c>
      <c r="G97" s="59" t="s">
        <v>480</v>
      </c>
      <c r="H97" s="59" t="s">
        <v>481</v>
      </c>
      <c r="I97" s="59" t="s">
        <v>482</v>
      </c>
      <c r="J97" s="107">
        <v>49.8</v>
      </c>
      <c r="K97" s="60">
        <v>9787310041442</v>
      </c>
      <c r="L97" s="58">
        <v>46</v>
      </c>
      <c r="M97" s="61"/>
      <c r="N97" s="58">
        <v>46</v>
      </c>
      <c r="O97" s="61" t="s">
        <v>119</v>
      </c>
      <c r="P97" s="61" t="s">
        <v>120</v>
      </c>
      <c r="Q97" s="61" t="s">
        <v>483</v>
      </c>
      <c r="R97" s="62" t="s">
        <v>484</v>
      </c>
      <c r="BS97" s="97" t="s">
        <v>25</v>
      </c>
      <c r="BT97" s="97" t="s">
        <v>53</v>
      </c>
      <c r="BU97" s="97" t="s">
        <v>539</v>
      </c>
    </row>
    <row r="98" spans="1:73" ht="20.100000000000001" customHeight="1" x14ac:dyDescent="0.15">
      <c r="A98" s="106">
        <v>95</v>
      </c>
      <c r="B98" s="57" t="s">
        <v>26</v>
      </c>
      <c r="C98" s="57" t="s">
        <v>62</v>
      </c>
      <c r="D98" s="57" t="s">
        <v>540</v>
      </c>
      <c r="E98" s="58">
        <v>45</v>
      </c>
      <c r="F98" s="59" t="s">
        <v>479</v>
      </c>
      <c r="G98" s="59" t="s">
        <v>480</v>
      </c>
      <c r="H98" s="59" t="s">
        <v>481</v>
      </c>
      <c r="I98" s="59" t="s">
        <v>482</v>
      </c>
      <c r="J98" s="107">
        <v>49.8</v>
      </c>
      <c r="K98" s="60">
        <v>9787310041442</v>
      </c>
      <c r="L98" s="58">
        <v>45</v>
      </c>
      <c r="M98" s="61"/>
      <c r="N98" s="58">
        <v>45</v>
      </c>
      <c r="O98" s="61" t="s">
        <v>119</v>
      </c>
      <c r="P98" s="61" t="s">
        <v>120</v>
      </c>
      <c r="Q98" s="61" t="s">
        <v>483</v>
      </c>
      <c r="R98" s="62" t="s">
        <v>484</v>
      </c>
      <c r="BS98" s="97" t="s">
        <v>25</v>
      </c>
      <c r="BT98" s="97" t="s">
        <v>53</v>
      </c>
      <c r="BU98" s="97" t="s">
        <v>541</v>
      </c>
    </row>
    <row r="99" spans="1:73" ht="20.100000000000001" customHeight="1" x14ac:dyDescent="0.15">
      <c r="A99" s="106">
        <v>96</v>
      </c>
      <c r="B99" s="57" t="s">
        <v>26</v>
      </c>
      <c r="C99" s="57" t="s">
        <v>63</v>
      </c>
      <c r="D99" s="57" t="s">
        <v>297</v>
      </c>
      <c r="E99" s="58">
        <v>45</v>
      </c>
      <c r="F99" s="59" t="s">
        <v>479</v>
      </c>
      <c r="G99" s="59" t="s">
        <v>480</v>
      </c>
      <c r="H99" s="59" t="s">
        <v>481</v>
      </c>
      <c r="I99" s="59" t="s">
        <v>482</v>
      </c>
      <c r="J99" s="107">
        <v>49.8</v>
      </c>
      <c r="K99" s="60">
        <v>9787310041442</v>
      </c>
      <c r="L99" s="58">
        <v>45</v>
      </c>
      <c r="M99" s="61"/>
      <c r="N99" s="58">
        <v>45</v>
      </c>
      <c r="O99" s="61" t="s">
        <v>119</v>
      </c>
      <c r="P99" s="61" t="s">
        <v>120</v>
      </c>
      <c r="Q99" s="61" t="s">
        <v>483</v>
      </c>
      <c r="R99" s="62" t="s">
        <v>484</v>
      </c>
      <c r="BS99" s="97" t="s">
        <v>25</v>
      </c>
      <c r="BT99" s="97" t="s">
        <v>53</v>
      </c>
      <c r="BU99" s="97" t="s">
        <v>542</v>
      </c>
    </row>
    <row r="100" spans="1:73" ht="20.100000000000001" customHeight="1" x14ac:dyDescent="0.15">
      <c r="A100" s="106">
        <v>97</v>
      </c>
      <c r="B100" s="57" t="s">
        <v>26</v>
      </c>
      <c r="C100" s="57" t="s">
        <v>63</v>
      </c>
      <c r="D100" s="57" t="s">
        <v>358</v>
      </c>
      <c r="E100" s="58">
        <v>44</v>
      </c>
      <c r="F100" s="59" t="s">
        <v>479</v>
      </c>
      <c r="G100" s="59" t="s">
        <v>480</v>
      </c>
      <c r="H100" s="59" t="s">
        <v>481</v>
      </c>
      <c r="I100" s="59" t="s">
        <v>482</v>
      </c>
      <c r="J100" s="107">
        <v>49.8</v>
      </c>
      <c r="K100" s="60">
        <v>9787310041442</v>
      </c>
      <c r="L100" s="58">
        <v>44</v>
      </c>
      <c r="M100" s="61"/>
      <c r="N100" s="58">
        <v>44</v>
      </c>
      <c r="O100" s="61" t="s">
        <v>119</v>
      </c>
      <c r="P100" s="61" t="s">
        <v>120</v>
      </c>
      <c r="Q100" s="61" t="s">
        <v>483</v>
      </c>
      <c r="R100" s="62" t="s">
        <v>484</v>
      </c>
      <c r="BS100" s="97" t="s">
        <v>25</v>
      </c>
      <c r="BT100" s="97" t="s">
        <v>53</v>
      </c>
      <c r="BU100" s="97" t="s">
        <v>543</v>
      </c>
    </row>
    <row r="101" spans="1:73" ht="20.100000000000001" customHeight="1" x14ac:dyDescent="0.15">
      <c r="A101" s="106">
        <v>98</v>
      </c>
      <c r="B101" s="57" t="s">
        <v>26</v>
      </c>
      <c r="C101" s="57" t="s">
        <v>65</v>
      </c>
      <c r="D101" s="57" t="s">
        <v>298</v>
      </c>
      <c r="E101" s="58">
        <v>44</v>
      </c>
      <c r="F101" s="59" t="s">
        <v>479</v>
      </c>
      <c r="G101" s="59" t="s">
        <v>480</v>
      </c>
      <c r="H101" s="59" t="s">
        <v>481</v>
      </c>
      <c r="I101" s="59" t="s">
        <v>482</v>
      </c>
      <c r="J101" s="107">
        <v>49.8</v>
      </c>
      <c r="K101" s="60">
        <v>9787310041442</v>
      </c>
      <c r="L101" s="58">
        <v>44</v>
      </c>
      <c r="M101" s="61"/>
      <c r="N101" s="58">
        <v>44</v>
      </c>
      <c r="O101" s="61" t="s">
        <v>119</v>
      </c>
      <c r="P101" s="61" t="s">
        <v>120</v>
      </c>
      <c r="Q101" s="61" t="s">
        <v>483</v>
      </c>
      <c r="R101" s="62" t="s">
        <v>484</v>
      </c>
      <c r="BS101" s="97" t="s">
        <v>25</v>
      </c>
      <c r="BT101" s="97" t="s">
        <v>53</v>
      </c>
      <c r="BU101" s="97" t="s">
        <v>544</v>
      </c>
    </row>
    <row r="102" spans="1:73" ht="20.100000000000001" customHeight="1" x14ac:dyDescent="0.15">
      <c r="A102" s="106">
        <v>99</v>
      </c>
      <c r="B102" s="57" t="s">
        <v>26</v>
      </c>
      <c r="C102" s="57" t="s">
        <v>66</v>
      </c>
      <c r="D102" s="57" t="s">
        <v>359</v>
      </c>
      <c r="E102" s="58">
        <v>55</v>
      </c>
      <c r="F102" s="59" t="s">
        <v>479</v>
      </c>
      <c r="G102" s="59" t="s">
        <v>480</v>
      </c>
      <c r="H102" s="59" t="s">
        <v>481</v>
      </c>
      <c r="I102" s="59" t="s">
        <v>482</v>
      </c>
      <c r="J102" s="107">
        <v>49.8</v>
      </c>
      <c r="K102" s="60">
        <v>9787310041442</v>
      </c>
      <c r="L102" s="58">
        <v>55</v>
      </c>
      <c r="M102" s="61"/>
      <c r="N102" s="58">
        <v>55</v>
      </c>
      <c r="O102" s="61" t="s">
        <v>119</v>
      </c>
      <c r="P102" s="61" t="s">
        <v>120</v>
      </c>
      <c r="Q102" s="61" t="s">
        <v>483</v>
      </c>
      <c r="R102" s="62" t="s">
        <v>484</v>
      </c>
      <c r="BS102" s="97" t="s">
        <v>25</v>
      </c>
      <c r="BT102" s="97" t="s">
        <v>53</v>
      </c>
      <c r="BU102" s="97" t="s">
        <v>545</v>
      </c>
    </row>
    <row r="103" spans="1:73" ht="20.100000000000001" customHeight="1" x14ac:dyDescent="0.15">
      <c r="A103" s="106">
        <v>100</v>
      </c>
      <c r="B103" s="57" t="s">
        <v>26</v>
      </c>
      <c r="C103" s="57" t="s">
        <v>67</v>
      </c>
      <c r="D103" s="57" t="s">
        <v>300</v>
      </c>
      <c r="E103" s="58">
        <v>45</v>
      </c>
      <c r="F103" s="59" t="s">
        <v>479</v>
      </c>
      <c r="G103" s="59" t="s">
        <v>480</v>
      </c>
      <c r="H103" s="59" t="s">
        <v>481</v>
      </c>
      <c r="I103" s="59" t="s">
        <v>482</v>
      </c>
      <c r="J103" s="107">
        <v>49.8</v>
      </c>
      <c r="K103" s="60">
        <v>9787310041442</v>
      </c>
      <c r="L103" s="58">
        <v>45</v>
      </c>
      <c r="M103" s="61"/>
      <c r="N103" s="58">
        <v>45</v>
      </c>
      <c r="O103" s="61" t="s">
        <v>119</v>
      </c>
      <c r="P103" s="61" t="s">
        <v>120</v>
      </c>
      <c r="Q103" s="61" t="s">
        <v>483</v>
      </c>
      <c r="R103" s="62" t="s">
        <v>484</v>
      </c>
      <c r="BS103" s="97" t="s">
        <v>25</v>
      </c>
      <c r="BT103" s="97" t="s">
        <v>53</v>
      </c>
      <c r="BU103" s="97" t="s">
        <v>546</v>
      </c>
    </row>
    <row r="104" spans="1:73" ht="20.100000000000001" customHeight="1" x14ac:dyDescent="0.15">
      <c r="A104" s="106">
        <v>101</v>
      </c>
      <c r="B104" s="57" t="s">
        <v>26</v>
      </c>
      <c r="C104" s="57" t="s">
        <v>68</v>
      </c>
      <c r="D104" s="57" t="s">
        <v>301</v>
      </c>
      <c r="E104" s="58">
        <v>56</v>
      </c>
      <c r="F104" s="59" t="s">
        <v>479</v>
      </c>
      <c r="G104" s="59" t="s">
        <v>480</v>
      </c>
      <c r="H104" s="59" t="s">
        <v>481</v>
      </c>
      <c r="I104" s="59" t="s">
        <v>482</v>
      </c>
      <c r="J104" s="107">
        <v>49.8</v>
      </c>
      <c r="K104" s="60">
        <v>9787310041442</v>
      </c>
      <c r="L104" s="58">
        <v>56</v>
      </c>
      <c r="M104" s="61"/>
      <c r="N104" s="58">
        <v>56</v>
      </c>
      <c r="O104" s="61" t="s">
        <v>119</v>
      </c>
      <c r="P104" s="61" t="s">
        <v>120</v>
      </c>
      <c r="Q104" s="61" t="s">
        <v>483</v>
      </c>
      <c r="R104" s="62" t="s">
        <v>484</v>
      </c>
      <c r="BS104" s="97" t="s">
        <v>25</v>
      </c>
      <c r="BT104" s="97" t="s">
        <v>53</v>
      </c>
      <c r="BU104" s="97" t="s">
        <v>547</v>
      </c>
    </row>
    <row r="105" spans="1:73" ht="20.100000000000001" customHeight="1" x14ac:dyDescent="0.15">
      <c r="A105" s="106">
        <v>102</v>
      </c>
      <c r="B105" s="57" t="s">
        <v>28</v>
      </c>
      <c r="C105" s="57" t="s">
        <v>74</v>
      </c>
      <c r="D105" s="57" t="s">
        <v>548</v>
      </c>
      <c r="E105" s="58">
        <v>44</v>
      </c>
      <c r="F105" s="59" t="s">
        <v>479</v>
      </c>
      <c r="G105" s="59" t="s">
        <v>480</v>
      </c>
      <c r="H105" s="59" t="s">
        <v>481</v>
      </c>
      <c r="I105" s="59" t="s">
        <v>482</v>
      </c>
      <c r="J105" s="107">
        <v>49.8</v>
      </c>
      <c r="K105" s="60">
        <v>9787310041442</v>
      </c>
      <c r="L105" s="58">
        <v>44</v>
      </c>
      <c r="M105" s="61"/>
      <c r="N105" s="58">
        <v>44</v>
      </c>
      <c r="O105" s="61" t="s">
        <v>119</v>
      </c>
      <c r="P105" s="61" t="s">
        <v>120</v>
      </c>
      <c r="Q105" s="61" t="s">
        <v>483</v>
      </c>
      <c r="R105" s="62" t="s">
        <v>484</v>
      </c>
      <c r="BS105" s="97" t="s">
        <v>25</v>
      </c>
      <c r="BT105" s="97" t="s">
        <v>53</v>
      </c>
      <c r="BU105" s="97" t="s">
        <v>549</v>
      </c>
    </row>
    <row r="106" spans="1:73" ht="20.100000000000001" customHeight="1" x14ac:dyDescent="0.15">
      <c r="A106" s="106">
        <v>103</v>
      </c>
      <c r="B106" s="57" t="s">
        <v>28</v>
      </c>
      <c r="C106" s="57" t="s">
        <v>74</v>
      </c>
      <c r="D106" s="57" t="s">
        <v>550</v>
      </c>
      <c r="E106" s="58">
        <v>43</v>
      </c>
      <c r="F106" s="59" t="s">
        <v>479</v>
      </c>
      <c r="G106" s="59" t="s">
        <v>480</v>
      </c>
      <c r="H106" s="59" t="s">
        <v>481</v>
      </c>
      <c r="I106" s="59" t="s">
        <v>482</v>
      </c>
      <c r="J106" s="107">
        <v>49.8</v>
      </c>
      <c r="K106" s="60">
        <v>9787310041442</v>
      </c>
      <c r="L106" s="58">
        <v>43</v>
      </c>
      <c r="M106" s="61"/>
      <c r="N106" s="58">
        <v>43</v>
      </c>
      <c r="O106" s="61" t="s">
        <v>119</v>
      </c>
      <c r="P106" s="61" t="s">
        <v>120</v>
      </c>
      <c r="Q106" s="61" t="s">
        <v>483</v>
      </c>
      <c r="R106" s="62" t="s">
        <v>484</v>
      </c>
      <c r="BS106" s="97" t="s">
        <v>25</v>
      </c>
      <c r="BT106" s="97" t="s">
        <v>58</v>
      </c>
      <c r="BU106" s="97" t="s">
        <v>551</v>
      </c>
    </row>
    <row r="107" spans="1:73" ht="20.100000000000001" customHeight="1" x14ac:dyDescent="0.15">
      <c r="A107" s="106">
        <v>104</v>
      </c>
      <c r="B107" s="57" t="s">
        <v>28</v>
      </c>
      <c r="C107" s="57" t="s">
        <v>75</v>
      </c>
      <c r="D107" s="57" t="s">
        <v>552</v>
      </c>
      <c r="E107" s="58">
        <v>43</v>
      </c>
      <c r="F107" s="59" t="s">
        <v>479</v>
      </c>
      <c r="G107" s="59" t="s">
        <v>480</v>
      </c>
      <c r="H107" s="59" t="s">
        <v>481</v>
      </c>
      <c r="I107" s="59" t="s">
        <v>482</v>
      </c>
      <c r="J107" s="107">
        <v>49.8</v>
      </c>
      <c r="K107" s="60">
        <v>9787310041442</v>
      </c>
      <c r="L107" s="58">
        <v>43</v>
      </c>
      <c r="M107" s="61"/>
      <c r="N107" s="58">
        <v>43</v>
      </c>
      <c r="O107" s="61" t="s">
        <v>119</v>
      </c>
      <c r="P107" s="61" t="s">
        <v>120</v>
      </c>
      <c r="Q107" s="61" t="s">
        <v>483</v>
      </c>
      <c r="R107" s="62" t="s">
        <v>484</v>
      </c>
      <c r="BS107" s="97" t="s">
        <v>25</v>
      </c>
      <c r="BT107" s="97" t="s">
        <v>58</v>
      </c>
      <c r="BU107" s="97" t="s">
        <v>553</v>
      </c>
    </row>
    <row r="108" spans="1:73" ht="20.100000000000001" customHeight="1" x14ac:dyDescent="0.15">
      <c r="A108" s="106">
        <v>105</v>
      </c>
      <c r="B108" s="57" t="s">
        <v>28</v>
      </c>
      <c r="C108" s="57" t="s">
        <v>75</v>
      </c>
      <c r="D108" s="57" t="s">
        <v>554</v>
      </c>
      <c r="E108" s="58">
        <v>45</v>
      </c>
      <c r="F108" s="59" t="s">
        <v>479</v>
      </c>
      <c r="G108" s="59" t="s">
        <v>480</v>
      </c>
      <c r="H108" s="59" t="s">
        <v>481</v>
      </c>
      <c r="I108" s="59" t="s">
        <v>482</v>
      </c>
      <c r="J108" s="107">
        <v>49.8</v>
      </c>
      <c r="K108" s="60">
        <v>9787310041442</v>
      </c>
      <c r="L108" s="58">
        <v>45</v>
      </c>
      <c r="M108" s="61"/>
      <c r="N108" s="58">
        <v>45</v>
      </c>
      <c r="O108" s="61" t="s">
        <v>119</v>
      </c>
      <c r="P108" s="61" t="s">
        <v>120</v>
      </c>
      <c r="Q108" s="61" t="s">
        <v>483</v>
      </c>
      <c r="R108" s="62" t="s">
        <v>484</v>
      </c>
      <c r="BS108" s="97" t="s">
        <v>25</v>
      </c>
      <c r="BT108" s="97" t="s">
        <v>58</v>
      </c>
      <c r="BU108" s="97" t="s">
        <v>555</v>
      </c>
    </row>
    <row r="109" spans="1:73" ht="20.100000000000001" customHeight="1" x14ac:dyDescent="0.15">
      <c r="A109" s="106">
        <v>106</v>
      </c>
      <c r="B109" s="57" t="s">
        <v>28</v>
      </c>
      <c r="C109" s="57" t="s">
        <v>76</v>
      </c>
      <c r="D109" s="57" t="s">
        <v>556</v>
      </c>
      <c r="E109" s="58">
        <v>43</v>
      </c>
      <c r="F109" s="59" t="s">
        <v>479</v>
      </c>
      <c r="G109" s="59" t="s">
        <v>480</v>
      </c>
      <c r="H109" s="59" t="s">
        <v>481</v>
      </c>
      <c r="I109" s="59" t="s">
        <v>482</v>
      </c>
      <c r="J109" s="107">
        <v>49.8</v>
      </c>
      <c r="K109" s="60">
        <v>9787310041442</v>
      </c>
      <c r="L109" s="58">
        <v>43</v>
      </c>
      <c r="M109" s="61"/>
      <c r="N109" s="58">
        <v>43</v>
      </c>
      <c r="O109" s="61" t="s">
        <v>119</v>
      </c>
      <c r="P109" s="61" t="s">
        <v>120</v>
      </c>
      <c r="Q109" s="61" t="s">
        <v>483</v>
      </c>
      <c r="R109" s="62" t="s">
        <v>484</v>
      </c>
      <c r="BS109" s="97" t="s">
        <v>25</v>
      </c>
      <c r="BT109" s="97" t="s">
        <v>58</v>
      </c>
      <c r="BU109" s="97" t="s">
        <v>557</v>
      </c>
    </row>
    <row r="110" spans="1:73" ht="20.100000000000001" customHeight="1" x14ac:dyDescent="0.15">
      <c r="A110" s="106">
        <v>107</v>
      </c>
      <c r="B110" s="57" t="s">
        <v>28</v>
      </c>
      <c r="C110" s="57" t="s">
        <v>76</v>
      </c>
      <c r="D110" s="57" t="s">
        <v>558</v>
      </c>
      <c r="E110" s="58">
        <v>43</v>
      </c>
      <c r="F110" s="59" t="s">
        <v>479</v>
      </c>
      <c r="G110" s="59" t="s">
        <v>480</v>
      </c>
      <c r="H110" s="59" t="s">
        <v>481</v>
      </c>
      <c r="I110" s="59" t="s">
        <v>482</v>
      </c>
      <c r="J110" s="107">
        <v>49.8</v>
      </c>
      <c r="K110" s="60">
        <v>9787310041442</v>
      </c>
      <c r="L110" s="58">
        <v>43</v>
      </c>
      <c r="M110" s="61"/>
      <c r="N110" s="58">
        <v>43</v>
      </c>
      <c r="O110" s="61" t="s">
        <v>119</v>
      </c>
      <c r="P110" s="61" t="s">
        <v>120</v>
      </c>
      <c r="Q110" s="61" t="s">
        <v>483</v>
      </c>
      <c r="R110" s="62" t="s">
        <v>484</v>
      </c>
      <c r="BS110" s="97" t="s">
        <v>25</v>
      </c>
      <c r="BT110" s="97" t="s">
        <v>57</v>
      </c>
      <c r="BU110" s="97" t="s">
        <v>559</v>
      </c>
    </row>
    <row r="111" spans="1:73" ht="20.100000000000001" customHeight="1" x14ac:dyDescent="0.15">
      <c r="A111" s="106">
        <v>108</v>
      </c>
      <c r="B111" s="57" t="s">
        <v>28</v>
      </c>
      <c r="C111" s="57" t="s">
        <v>76</v>
      </c>
      <c r="D111" s="57" t="s">
        <v>560</v>
      </c>
      <c r="E111" s="58">
        <v>41</v>
      </c>
      <c r="F111" s="59" t="s">
        <v>479</v>
      </c>
      <c r="G111" s="59" t="s">
        <v>480</v>
      </c>
      <c r="H111" s="59" t="s">
        <v>481</v>
      </c>
      <c r="I111" s="59" t="s">
        <v>482</v>
      </c>
      <c r="J111" s="107">
        <v>49.8</v>
      </c>
      <c r="K111" s="60">
        <v>9787310041442</v>
      </c>
      <c r="L111" s="58">
        <v>41</v>
      </c>
      <c r="M111" s="61"/>
      <c r="N111" s="58">
        <v>41</v>
      </c>
      <c r="O111" s="61" t="s">
        <v>119</v>
      </c>
      <c r="P111" s="61" t="s">
        <v>120</v>
      </c>
      <c r="Q111" s="61" t="s">
        <v>483</v>
      </c>
      <c r="R111" s="62" t="s">
        <v>484</v>
      </c>
      <c r="BS111" s="97" t="s">
        <v>25</v>
      </c>
      <c r="BT111" s="97" t="s">
        <v>57</v>
      </c>
      <c r="BU111" s="97" t="s">
        <v>561</v>
      </c>
    </row>
    <row r="112" spans="1:73" ht="20.100000000000001" customHeight="1" x14ac:dyDescent="0.15">
      <c r="A112" s="106">
        <v>109</v>
      </c>
      <c r="B112" s="57" t="s">
        <v>28</v>
      </c>
      <c r="C112" s="57" t="s">
        <v>76</v>
      </c>
      <c r="D112" s="57" t="s">
        <v>562</v>
      </c>
      <c r="E112" s="58">
        <v>41</v>
      </c>
      <c r="F112" s="59" t="s">
        <v>479</v>
      </c>
      <c r="G112" s="59" t="s">
        <v>480</v>
      </c>
      <c r="H112" s="59" t="s">
        <v>481</v>
      </c>
      <c r="I112" s="59" t="s">
        <v>482</v>
      </c>
      <c r="J112" s="107">
        <v>49.8</v>
      </c>
      <c r="K112" s="60">
        <v>9787310041442</v>
      </c>
      <c r="L112" s="58">
        <v>41</v>
      </c>
      <c r="M112" s="61"/>
      <c r="N112" s="58">
        <v>41</v>
      </c>
      <c r="O112" s="61" t="s">
        <v>119</v>
      </c>
      <c r="P112" s="61" t="s">
        <v>120</v>
      </c>
      <c r="Q112" s="61" t="s">
        <v>483</v>
      </c>
      <c r="R112" s="62" t="s">
        <v>484</v>
      </c>
      <c r="BS112" s="97" t="s">
        <v>25</v>
      </c>
      <c r="BT112" s="97" t="s">
        <v>57</v>
      </c>
      <c r="BU112" s="97" t="s">
        <v>563</v>
      </c>
    </row>
    <row r="113" spans="1:112" ht="20.100000000000001" customHeight="1" x14ac:dyDescent="0.15">
      <c r="A113" s="106">
        <v>110</v>
      </c>
      <c r="B113" s="57" t="s">
        <v>33</v>
      </c>
      <c r="C113" s="57" t="s">
        <v>100</v>
      </c>
      <c r="D113" s="57" t="s">
        <v>564</v>
      </c>
      <c r="E113" s="58">
        <v>25</v>
      </c>
      <c r="F113" s="59" t="s">
        <v>479</v>
      </c>
      <c r="G113" s="59" t="s">
        <v>480</v>
      </c>
      <c r="H113" s="59" t="s">
        <v>481</v>
      </c>
      <c r="I113" s="59" t="s">
        <v>482</v>
      </c>
      <c r="J113" s="107">
        <v>49.8</v>
      </c>
      <c r="K113" s="60">
        <v>9787310041442</v>
      </c>
      <c r="L113" s="58">
        <v>25</v>
      </c>
      <c r="M113" s="61"/>
      <c r="N113" s="58">
        <v>25</v>
      </c>
      <c r="O113" s="61" t="s">
        <v>119</v>
      </c>
      <c r="P113" s="61" t="s">
        <v>120</v>
      </c>
      <c r="Q113" s="61" t="s">
        <v>483</v>
      </c>
      <c r="R113" s="62" t="s">
        <v>484</v>
      </c>
      <c r="BS113" s="97" t="s">
        <v>25</v>
      </c>
      <c r="BT113" s="97" t="s">
        <v>57</v>
      </c>
      <c r="BU113" s="97" t="s">
        <v>565</v>
      </c>
    </row>
    <row r="114" spans="1:112" ht="20.100000000000001" customHeight="1" x14ac:dyDescent="0.15">
      <c r="A114" s="106">
        <v>111</v>
      </c>
      <c r="B114" s="57" t="s">
        <v>33</v>
      </c>
      <c r="C114" s="57" t="s">
        <v>100</v>
      </c>
      <c r="D114" s="57" t="s">
        <v>566</v>
      </c>
      <c r="E114" s="58">
        <v>23</v>
      </c>
      <c r="F114" s="59" t="s">
        <v>479</v>
      </c>
      <c r="G114" s="59" t="s">
        <v>480</v>
      </c>
      <c r="H114" s="59" t="s">
        <v>481</v>
      </c>
      <c r="I114" s="59" t="s">
        <v>482</v>
      </c>
      <c r="J114" s="107">
        <v>49.8</v>
      </c>
      <c r="K114" s="60">
        <v>9787310041442</v>
      </c>
      <c r="L114" s="58">
        <v>23</v>
      </c>
      <c r="M114" s="61"/>
      <c r="N114" s="58">
        <v>23</v>
      </c>
      <c r="O114" s="61" t="s">
        <v>119</v>
      </c>
      <c r="P114" s="61" t="s">
        <v>120</v>
      </c>
      <c r="Q114" s="61" t="s">
        <v>483</v>
      </c>
      <c r="R114" s="62" t="s">
        <v>484</v>
      </c>
      <c r="BS114" s="97" t="s">
        <v>25</v>
      </c>
      <c r="BT114" s="97" t="s">
        <v>57</v>
      </c>
      <c r="BU114" s="97" t="s">
        <v>567</v>
      </c>
    </row>
    <row r="115" spans="1:112" ht="20.100000000000001" customHeight="1" x14ac:dyDescent="0.15">
      <c r="A115" s="106">
        <v>112</v>
      </c>
      <c r="B115" s="57" t="s">
        <v>33</v>
      </c>
      <c r="C115" s="57" t="s">
        <v>101</v>
      </c>
      <c r="D115" s="57" t="s">
        <v>568</v>
      </c>
      <c r="E115" s="58">
        <v>33</v>
      </c>
      <c r="F115" s="59" t="s">
        <v>479</v>
      </c>
      <c r="G115" s="59" t="s">
        <v>480</v>
      </c>
      <c r="H115" s="59" t="s">
        <v>481</v>
      </c>
      <c r="I115" s="59" t="s">
        <v>482</v>
      </c>
      <c r="J115" s="107">
        <v>49.8</v>
      </c>
      <c r="K115" s="60">
        <v>9787310041442</v>
      </c>
      <c r="L115" s="58">
        <v>33</v>
      </c>
      <c r="M115" s="61"/>
      <c r="N115" s="58">
        <v>33</v>
      </c>
      <c r="O115" s="61" t="s">
        <v>119</v>
      </c>
      <c r="P115" s="61" t="s">
        <v>120</v>
      </c>
      <c r="Q115" s="61" t="s">
        <v>483</v>
      </c>
      <c r="R115" s="62" t="s">
        <v>484</v>
      </c>
      <c r="BS115" s="97" t="s">
        <v>25</v>
      </c>
      <c r="BT115" s="97" t="s">
        <v>57</v>
      </c>
      <c r="BU115" s="97" t="s">
        <v>569</v>
      </c>
    </row>
    <row r="116" spans="1:112" ht="20.100000000000001" customHeight="1" x14ac:dyDescent="0.15">
      <c r="A116" s="106">
        <v>113</v>
      </c>
      <c r="B116" s="57" t="s">
        <v>33</v>
      </c>
      <c r="C116" s="57" t="s">
        <v>101</v>
      </c>
      <c r="D116" s="57" t="s">
        <v>570</v>
      </c>
      <c r="E116" s="58">
        <v>33</v>
      </c>
      <c r="F116" s="59" t="s">
        <v>479</v>
      </c>
      <c r="G116" s="59" t="s">
        <v>480</v>
      </c>
      <c r="H116" s="59" t="s">
        <v>481</v>
      </c>
      <c r="I116" s="59" t="s">
        <v>482</v>
      </c>
      <c r="J116" s="107">
        <v>49.8</v>
      </c>
      <c r="K116" s="60">
        <v>9787310041442</v>
      </c>
      <c r="L116" s="58">
        <v>33</v>
      </c>
      <c r="M116" s="61"/>
      <c r="N116" s="58">
        <v>33</v>
      </c>
      <c r="O116" s="61" t="s">
        <v>119</v>
      </c>
      <c r="P116" s="61" t="s">
        <v>120</v>
      </c>
      <c r="Q116" s="61" t="s">
        <v>483</v>
      </c>
      <c r="R116" s="62" t="s">
        <v>484</v>
      </c>
      <c r="BS116" s="97" t="s">
        <v>25</v>
      </c>
      <c r="BT116" s="97" t="s">
        <v>57</v>
      </c>
      <c r="BU116" s="97" t="s">
        <v>571</v>
      </c>
    </row>
    <row r="117" spans="1:112" ht="20.100000000000001" customHeight="1" x14ac:dyDescent="0.15">
      <c r="A117" s="106">
        <v>114</v>
      </c>
      <c r="B117" s="57" t="s">
        <v>33</v>
      </c>
      <c r="C117" s="57" t="s">
        <v>101</v>
      </c>
      <c r="D117" s="57" t="s">
        <v>572</v>
      </c>
      <c r="E117" s="58">
        <v>33</v>
      </c>
      <c r="F117" s="59" t="s">
        <v>479</v>
      </c>
      <c r="G117" s="59" t="s">
        <v>480</v>
      </c>
      <c r="H117" s="59" t="s">
        <v>481</v>
      </c>
      <c r="I117" s="59" t="s">
        <v>482</v>
      </c>
      <c r="J117" s="107">
        <v>49.8</v>
      </c>
      <c r="K117" s="60">
        <v>9787310041442</v>
      </c>
      <c r="L117" s="58">
        <v>33</v>
      </c>
      <c r="M117" s="61"/>
      <c r="N117" s="58">
        <v>33</v>
      </c>
      <c r="O117" s="61" t="s">
        <v>119</v>
      </c>
      <c r="P117" s="61" t="s">
        <v>120</v>
      </c>
      <c r="Q117" s="61" t="s">
        <v>483</v>
      </c>
      <c r="R117" s="62" t="s">
        <v>484</v>
      </c>
      <c r="BS117" s="97" t="s">
        <v>26</v>
      </c>
      <c r="BT117" s="97" t="s">
        <v>60</v>
      </c>
      <c r="BU117" s="97" t="s">
        <v>573</v>
      </c>
    </row>
    <row r="118" spans="1:112" ht="20.100000000000001" customHeight="1" x14ac:dyDescent="0.15">
      <c r="A118" s="106">
        <v>115</v>
      </c>
      <c r="B118" s="57" t="s">
        <v>33</v>
      </c>
      <c r="C118" s="57" t="s">
        <v>101</v>
      </c>
      <c r="D118" s="57" t="s">
        <v>574</v>
      </c>
      <c r="E118" s="58">
        <v>32</v>
      </c>
      <c r="F118" s="59" t="s">
        <v>479</v>
      </c>
      <c r="G118" s="59" t="s">
        <v>480</v>
      </c>
      <c r="H118" s="59" t="s">
        <v>481</v>
      </c>
      <c r="I118" s="59" t="s">
        <v>482</v>
      </c>
      <c r="J118" s="107">
        <v>49.8</v>
      </c>
      <c r="K118" s="60">
        <v>9787310041442</v>
      </c>
      <c r="L118" s="58">
        <v>32</v>
      </c>
      <c r="M118" s="61"/>
      <c r="N118" s="58">
        <v>32</v>
      </c>
      <c r="O118" s="61" t="s">
        <v>119</v>
      </c>
      <c r="P118" s="61" t="s">
        <v>120</v>
      </c>
      <c r="Q118" s="61" t="s">
        <v>483</v>
      </c>
      <c r="R118" s="62" t="s">
        <v>484</v>
      </c>
      <c r="BS118" s="97" t="s">
        <v>26</v>
      </c>
      <c r="BT118" s="97" t="s">
        <v>60</v>
      </c>
      <c r="BU118" s="97" t="s">
        <v>575</v>
      </c>
    </row>
    <row r="119" spans="1:112" ht="20.100000000000001" customHeight="1" x14ac:dyDescent="0.15">
      <c r="A119" s="106">
        <v>116</v>
      </c>
      <c r="B119" s="57" t="s">
        <v>33</v>
      </c>
      <c r="C119" s="57" t="s">
        <v>102</v>
      </c>
      <c r="D119" s="57" t="s">
        <v>576</v>
      </c>
      <c r="E119" s="58">
        <v>22</v>
      </c>
      <c r="F119" s="59" t="s">
        <v>479</v>
      </c>
      <c r="G119" s="59" t="s">
        <v>480</v>
      </c>
      <c r="H119" s="59" t="s">
        <v>481</v>
      </c>
      <c r="I119" s="59" t="s">
        <v>482</v>
      </c>
      <c r="J119" s="107">
        <v>49.8</v>
      </c>
      <c r="K119" s="60">
        <v>9787310041442</v>
      </c>
      <c r="L119" s="58">
        <v>22</v>
      </c>
      <c r="M119" s="61"/>
      <c r="N119" s="58">
        <v>22</v>
      </c>
      <c r="O119" s="61" t="s">
        <v>119</v>
      </c>
      <c r="P119" s="61" t="s">
        <v>120</v>
      </c>
      <c r="Q119" s="61" t="s">
        <v>483</v>
      </c>
      <c r="R119" s="62" t="s">
        <v>484</v>
      </c>
      <c r="BS119" s="97" t="s">
        <v>26</v>
      </c>
      <c r="BT119" s="97" t="s">
        <v>60</v>
      </c>
      <c r="BU119" s="97" t="s">
        <v>577</v>
      </c>
    </row>
    <row r="120" spans="1:112" ht="20.100000000000001" customHeight="1" x14ac:dyDescent="0.15">
      <c r="A120" s="106">
        <v>117</v>
      </c>
      <c r="B120" s="57" t="s">
        <v>33</v>
      </c>
      <c r="C120" s="57" t="s">
        <v>102</v>
      </c>
      <c r="D120" s="57" t="s">
        <v>578</v>
      </c>
      <c r="E120" s="58">
        <v>24</v>
      </c>
      <c r="F120" s="59" t="s">
        <v>479</v>
      </c>
      <c r="G120" s="59" t="s">
        <v>480</v>
      </c>
      <c r="H120" s="59" t="s">
        <v>481</v>
      </c>
      <c r="I120" s="59" t="s">
        <v>482</v>
      </c>
      <c r="J120" s="107">
        <v>49.8</v>
      </c>
      <c r="K120" s="60">
        <v>9787310041442</v>
      </c>
      <c r="L120" s="58">
        <v>24</v>
      </c>
      <c r="M120" s="61"/>
      <c r="N120" s="58">
        <v>24</v>
      </c>
      <c r="O120" s="61" t="s">
        <v>119</v>
      </c>
      <c r="P120" s="61" t="s">
        <v>120</v>
      </c>
      <c r="Q120" s="61" t="s">
        <v>483</v>
      </c>
      <c r="R120" s="62" t="s">
        <v>484</v>
      </c>
      <c r="BS120" s="97" t="s">
        <v>26</v>
      </c>
      <c r="BT120" s="97" t="s">
        <v>60</v>
      </c>
      <c r="BU120" s="97" t="s">
        <v>579</v>
      </c>
    </row>
    <row r="121" spans="1:112" s="117" customFormat="1" ht="20.100000000000001" customHeight="1" x14ac:dyDescent="0.15">
      <c r="A121" s="106">
        <v>118</v>
      </c>
      <c r="B121" s="57" t="s">
        <v>30</v>
      </c>
      <c r="C121" s="57" t="s">
        <v>70</v>
      </c>
      <c r="D121" s="57" t="s">
        <v>361</v>
      </c>
      <c r="E121" s="58">
        <f>IF(D121="","",VLOOKUP(D121,[2]Sheet1!$E$27:$F$558,2,FALSE))</f>
        <v>51</v>
      </c>
      <c r="F121" s="59" t="s">
        <v>580</v>
      </c>
      <c r="G121" s="59" t="s">
        <v>581</v>
      </c>
      <c r="H121" s="59" t="s">
        <v>582</v>
      </c>
      <c r="I121" s="59" t="s">
        <v>583</v>
      </c>
      <c r="J121" s="115">
        <v>48</v>
      </c>
      <c r="K121" s="78" t="s">
        <v>584</v>
      </c>
      <c r="L121" s="63">
        <f>IF(E121="","",E121)</f>
        <v>51</v>
      </c>
      <c r="M121" s="64"/>
      <c r="N121" s="63">
        <f>IF(AND(L121="",M121=""),"",IF(AND(L121&gt;0,M121=""),L121,IF(AND(L121="",M121&gt;=0),M121,IF(AND(L121&gt;0,M121&gt;=0),L121+M121,""))))</f>
        <v>51</v>
      </c>
      <c r="O121" s="64" t="s">
        <v>274</v>
      </c>
      <c r="P121" s="64" t="s">
        <v>120</v>
      </c>
      <c r="Q121" s="64" t="s">
        <v>585</v>
      </c>
      <c r="R121" s="62"/>
      <c r="S121" s="116" t="s">
        <v>342</v>
      </c>
      <c r="T121" s="102" t="s">
        <v>25</v>
      </c>
      <c r="U121" s="108" t="s">
        <v>52</v>
      </c>
      <c r="V121" s="108" t="s">
        <v>96</v>
      </c>
      <c r="W121" s="108" t="s">
        <v>39</v>
      </c>
      <c r="X121" s="108" t="s">
        <v>56</v>
      </c>
      <c r="Y121" s="108" t="s">
        <v>62</v>
      </c>
      <c r="Z121" s="108" t="s">
        <v>80</v>
      </c>
      <c r="AA121" s="110"/>
      <c r="AB121" s="108" t="s">
        <v>90</v>
      </c>
      <c r="AC121" s="108" t="s">
        <v>109</v>
      </c>
      <c r="AD121" s="108" t="s">
        <v>72</v>
      </c>
      <c r="AE121" s="108" t="s">
        <v>46</v>
      </c>
      <c r="AG121" s="110"/>
      <c r="AH121" s="110"/>
      <c r="AI121" s="110"/>
      <c r="AJ121" s="109" t="s">
        <v>343</v>
      </c>
      <c r="AK121" s="111"/>
      <c r="AM121" s="109" t="s">
        <v>344</v>
      </c>
      <c r="AN121" s="109" t="s">
        <v>345</v>
      </c>
      <c r="AO121" s="109" t="s">
        <v>346</v>
      </c>
      <c r="AP121" s="111"/>
      <c r="AQ121" s="109" t="s">
        <v>347</v>
      </c>
      <c r="AR121" s="111"/>
      <c r="AS121" s="108"/>
      <c r="AT121" s="109"/>
      <c r="AU121" s="108"/>
      <c r="AV121" s="109" t="s">
        <v>348</v>
      </c>
      <c r="AW121" s="109" t="s">
        <v>349</v>
      </c>
      <c r="AX121" s="109" t="s">
        <v>350</v>
      </c>
      <c r="AY121" s="109" t="s">
        <v>351</v>
      </c>
      <c r="AZ121" s="109"/>
      <c r="BA121" s="109" t="s">
        <v>352</v>
      </c>
      <c r="BB121" s="109" t="s">
        <v>353</v>
      </c>
      <c r="BC121" s="109"/>
      <c r="BD121" s="109" t="s">
        <v>354</v>
      </c>
      <c r="BE121" s="108"/>
      <c r="BF121" s="109" t="s">
        <v>355</v>
      </c>
      <c r="BG121" s="109" t="s">
        <v>356</v>
      </c>
      <c r="BH121" s="111"/>
      <c r="BJ121" s="109" t="s">
        <v>357</v>
      </c>
      <c r="BK121" s="108" t="s">
        <v>358</v>
      </c>
      <c r="BL121" s="111"/>
      <c r="BM121" s="108"/>
      <c r="BN121" s="109" t="s">
        <v>359</v>
      </c>
      <c r="BO121" s="108"/>
      <c r="BP121" s="111"/>
      <c r="BQ121" s="109" t="s">
        <v>360</v>
      </c>
      <c r="BR121" s="109" t="s">
        <v>361</v>
      </c>
      <c r="BS121" s="108"/>
      <c r="BT121" s="109" t="s">
        <v>362</v>
      </c>
      <c r="BU121" s="109"/>
      <c r="BV121" s="109" t="s">
        <v>363</v>
      </c>
      <c r="BW121" s="109" t="s">
        <v>364</v>
      </c>
      <c r="BX121" s="109" t="s">
        <v>365</v>
      </c>
      <c r="BY121" s="109" t="s">
        <v>366</v>
      </c>
      <c r="BZ121" s="109" t="s">
        <v>367</v>
      </c>
      <c r="CA121" s="109" t="s">
        <v>368</v>
      </c>
      <c r="CB121" s="109" t="s">
        <v>369</v>
      </c>
      <c r="CC121" s="109" t="s">
        <v>370</v>
      </c>
      <c r="CD121" s="109"/>
      <c r="CE121" s="109" t="s">
        <v>371</v>
      </c>
      <c r="CF121" s="109" t="s">
        <v>372</v>
      </c>
      <c r="CG121" s="109"/>
      <c r="CH121" s="109" t="s">
        <v>373</v>
      </c>
      <c r="CI121" s="109" t="s">
        <v>374</v>
      </c>
      <c r="CJ121" s="109" t="s">
        <v>375</v>
      </c>
      <c r="CK121" s="109" t="s">
        <v>376</v>
      </c>
      <c r="CL121" s="109" t="s">
        <v>377</v>
      </c>
      <c r="CM121" s="109" t="s">
        <v>378</v>
      </c>
      <c r="CN121" s="111"/>
      <c r="CO121" s="109" t="s">
        <v>379</v>
      </c>
      <c r="CP121" s="109" t="s">
        <v>380</v>
      </c>
      <c r="CQ121" s="109" t="s">
        <v>381</v>
      </c>
      <c r="CR121" s="109" t="s">
        <v>382</v>
      </c>
      <c r="CS121" s="109" t="s">
        <v>383</v>
      </c>
      <c r="CT121" s="109"/>
      <c r="CU121" s="109" t="s">
        <v>384</v>
      </c>
      <c r="CV121" s="109" t="s">
        <v>385</v>
      </c>
      <c r="CW121" s="109" t="s">
        <v>386</v>
      </c>
      <c r="CX121" s="109" t="s">
        <v>387</v>
      </c>
      <c r="CY121" s="109" t="s">
        <v>388</v>
      </c>
      <c r="CZ121" s="109" t="s">
        <v>389</v>
      </c>
      <c r="DA121" s="109" t="s">
        <v>390</v>
      </c>
      <c r="DB121" s="109" t="s">
        <v>391</v>
      </c>
      <c r="DC121" s="109" t="s">
        <v>113</v>
      </c>
      <c r="DD121" s="109" t="s">
        <v>392</v>
      </c>
      <c r="DE121" s="109" t="s">
        <v>393</v>
      </c>
      <c r="DF121" s="109" t="s">
        <v>394</v>
      </c>
      <c r="DG121" s="109" t="s">
        <v>395</v>
      </c>
      <c r="DH121" s="109" t="s">
        <v>396</v>
      </c>
    </row>
    <row r="122" spans="1:112" s="117" customFormat="1" ht="20.100000000000001" customHeight="1" x14ac:dyDescent="0.15">
      <c r="A122" s="106">
        <v>119</v>
      </c>
      <c r="B122" s="57" t="s">
        <v>30</v>
      </c>
      <c r="C122" s="57" t="s">
        <v>70</v>
      </c>
      <c r="D122" s="57" t="s">
        <v>586</v>
      </c>
      <c r="E122" s="58">
        <f>IF(D122="","",VLOOKUP(D122,[2]Sheet1!$E$27:$F$558,2,FALSE))</f>
        <v>48</v>
      </c>
      <c r="F122" s="59" t="s">
        <v>580</v>
      </c>
      <c r="G122" s="59" t="s">
        <v>581</v>
      </c>
      <c r="H122" s="59" t="s">
        <v>582</v>
      </c>
      <c r="I122" s="59" t="s">
        <v>583</v>
      </c>
      <c r="J122" s="115">
        <v>48</v>
      </c>
      <c r="K122" s="78" t="s">
        <v>584</v>
      </c>
      <c r="L122" s="63">
        <f>IF(E122="","",E122)</f>
        <v>48</v>
      </c>
      <c r="M122" s="64"/>
      <c r="N122" s="63">
        <f>IF(AND(L122="",M122=""),"",IF(AND(L122&gt;0,M122=""),L122,IF(AND(L122="",M122&gt;=0),M122,IF(AND(L122&gt;0,M122&gt;=0),L122+M122,""))))</f>
        <v>48</v>
      </c>
      <c r="O122" s="64" t="s">
        <v>274</v>
      </c>
      <c r="P122" s="64" t="s">
        <v>120</v>
      </c>
      <c r="Q122" s="64" t="s">
        <v>585</v>
      </c>
      <c r="R122" s="62"/>
      <c r="S122" s="116" t="s">
        <v>587</v>
      </c>
      <c r="T122" s="102" t="s">
        <v>26</v>
      </c>
      <c r="U122" s="108" t="s">
        <v>51</v>
      </c>
      <c r="V122" s="108" t="s">
        <v>97</v>
      </c>
      <c r="W122" s="108" t="s">
        <v>40</v>
      </c>
      <c r="X122" s="108" t="s">
        <v>57</v>
      </c>
      <c r="Y122" s="108" t="s">
        <v>63</v>
      </c>
      <c r="Z122" s="108" t="s">
        <v>81</v>
      </c>
      <c r="AA122" s="110"/>
      <c r="AB122" s="108" t="s">
        <v>91</v>
      </c>
      <c r="AC122" s="108" t="s">
        <v>110</v>
      </c>
      <c r="AD122" s="108" t="s">
        <v>73</v>
      </c>
      <c r="AE122" s="108" t="s">
        <v>47</v>
      </c>
      <c r="AF122" s="110"/>
      <c r="AG122" s="110"/>
      <c r="AH122" s="110"/>
      <c r="AI122" s="110"/>
      <c r="AJ122" s="109" t="s">
        <v>588</v>
      </c>
      <c r="AK122" s="111"/>
      <c r="AL122" s="111"/>
      <c r="AM122" s="108"/>
      <c r="AN122" s="109" t="s">
        <v>589</v>
      </c>
      <c r="AO122" s="109" t="s">
        <v>512</v>
      </c>
      <c r="AP122" s="111"/>
      <c r="AQ122" s="109" t="s">
        <v>590</v>
      </c>
      <c r="AR122" s="111"/>
      <c r="AS122" s="108"/>
      <c r="AT122" s="109"/>
      <c r="AU122" s="108"/>
      <c r="AV122" s="109" t="s">
        <v>485</v>
      </c>
      <c r="AW122" s="109" t="s">
        <v>486</v>
      </c>
      <c r="AX122" s="109" t="s">
        <v>591</v>
      </c>
      <c r="AY122" s="109" t="s">
        <v>490</v>
      </c>
      <c r="AZ122" s="109"/>
      <c r="BA122" s="109" t="s">
        <v>592</v>
      </c>
      <c r="BB122" s="109" t="s">
        <v>523</v>
      </c>
      <c r="BC122" s="109"/>
      <c r="BD122" s="109" t="s">
        <v>593</v>
      </c>
      <c r="BE122" s="108"/>
      <c r="BF122" s="109" t="s">
        <v>594</v>
      </c>
      <c r="BG122" s="109" t="s">
        <v>534</v>
      </c>
      <c r="BH122" s="111"/>
      <c r="BI122" s="111"/>
      <c r="BJ122" s="109" t="s">
        <v>538</v>
      </c>
      <c r="BL122" s="111"/>
      <c r="BM122" s="109"/>
      <c r="BN122" s="108"/>
      <c r="BO122" s="108"/>
      <c r="BP122" s="111"/>
      <c r="BQ122" s="109" t="s">
        <v>595</v>
      </c>
      <c r="BR122" s="109" t="s">
        <v>586</v>
      </c>
      <c r="BS122" s="109"/>
      <c r="BT122" s="109" t="s">
        <v>596</v>
      </c>
      <c r="BU122" s="109"/>
      <c r="BV122" s="109" t="s">
        <v>548</v>
      </c>
      <c r="BW122" s="109" t="s">
        <v>552</v>
      </c>
      <c r="BX122" s="109" t="s">
        <v>597</v>
      </c>
      <c r="BY122" s="109" t="s">
        <v>598</v>
      </c>
      <c r="BZ122" s="108"/>
      <c r="CA122" s="109" t="s">
        <v>599</v>
      </c>
      <c r="CB122" s="109" t="s">
        <v>600</v>
      </c>
      <c r="CC122" s="109" t="s">
        <v>601</v>
      </c>
      <c r="CD122" s="111"/>
      <c r="CE122" s="109" t="s">
        <v>602</v>
      </c>
      <c r="CF122" s="109" t="s">
        <v>603</v>
      </c>
      <c r="CG122" s="109"/>
      <c r="CH122" s="109" t="s">
        <v>604</v>
      </c>
      <c r="CI122" s="109" t="s">
        <v>605</v>
      </c>
      <c r="CJ122" s="109" t="s">
        <v>606</v>
      </c>
      <c r="CK122" s="109" t="s">
        <v>607</v>
      </c>
      <c r="CL122" s="109" t="s">
        <v>608</v>
      </c>
      <c r="CM122" s="109" t="s">
        <v>609</v>
      </c>
      <c r="CN122" s="111"/>
      <c r="CO122" s="109" t="s">
        <v>491</v>
      </c>
      <c r="CP122" s="109" t="s">
        <v>492</v>
      </c>
      <c r="CQ122" s="109" t="s">
        <v>610</v>
      </c>
      <c r="CR122" s="109" t="s">
        <v>495</v>
      </c>
      <c r="CS122" s="109" t="s">
        <v>497</v>
      </c>
      <c r="CT122" s="109"/>
      <c r="CU122" s="109" t="s">
        <v>500</v>
      </c>
      <c r="CV122" s="109" t="s">
        <v>564</v>
      </c>
      <c r="CW122" s="109" t="s">
        <v>611</v>
      </c>
      <c r="CX122" s="109" t="s">
        <v>576</v>
      </c>
      <c r="CY122" s="109" t="s">
        <v>612</v>
      </c>
      <c r="CZ122" s="109" t="s">
        <v>613</v>
      </c>
      <c r="DA122" s="111"/>
      <c r="DB122" s="108"/>
      <c r="DC122" s="109" t="s">
        <v>200</v>
      </c>
      <c r="DD122" s="109" t="s">
        <v>614</v>
      </c>
      <c r="DE122" s="108"/>
      <c r="DF122" s="108"/>
      <c r="DG122" s="109" t="s">
        <v>615</v>
      </c>
      <c r="DH122" s="109" t="s">
        <v>616</v>
      </c>
    </row>
    <row r="123" spans="1:112" s="117" customFormat="1" ht="20.100000000000001" customHeight="1" x14ac:dyDescent="0.15">
      <c r="A123" s="106">
        <v>120</v>
      </c>
      <c r="B123" s="57" t="s">
        <v>30</v>
      </c>
      <c r="C123" s="57" t="s">
        <v>69</v>
      </c>
      <c r="D123" s="57" t="s">
        <v>156</v>
      </c>
      <c r="E123" s="58">
        <v>69</v>
      </c>
      <c r="F123" s="59" t="s">
        <v>617</v>
      </c>
      <c r="G123" s="59" t="s">
        <v>618</v>
      </c>
      <c r="H123" s="59" t="s">
        <v>619</v>
      </c>
      <c r="I123" s="59" t="s">
        <v>620</v>
      </c>
      <c r="J123" s="115">
        <v>48</v>
      </c>
      <c r="K123" s="60">
        <v>9787560432458</v>
      </c>
      <c r="L123" s="63">
        <v>69</v>
      </c>
      <c r="M123" s="64">
        <v>1</v>
      </c>
      <c r="N123" s="63">
        <v>70</v>
      </c>
      <c r="O123" s="64"/>
      <c r="P123" s="64" t="s">
        <v>120</v>
      </c>
      <c r="Q123" s="64" t="s">
        <v>621</v>
      </c>
      <c r="R123" s="62" t="s">
        <v>622</v>
      </c>
      <c r="S123" s="116"/>
      <c r="T123" s="102" t="s">
        <v>30</v>
      </c>
      <c r="U123" s="110"/>
      <c r="V123" s="110"/>
      <c r="W123" s="110"/>
      <c r="X123" s="110"/>
      <c r="Y123" s="108" t="s">
        <v>68</v>
      </c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08"/>
      <c r="AK123" s="111"/>
      <c r="AL123" s="111"/>
      <c r="AN123" s="111"/>
      <c r="AO123" s="111"/>
      <c r="AP123" s="111"/>
      <c r="AQ123" s="111"/>
      <c r="AR123" s="111"/>
      <c r="AS123" s="111"/>
      <c r="AT123" s="111"/>
      <c r="AU123" s="111"/>
      <c r="AW123" s="111"/>
      <c r="AX123" s="108"/>
      <c r="AY123" s="109"/>
      <c r="BA123" s="109" t="s">
        <v>520</v>
      </c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09"/>
      <c r="BN123" s="111"/>
      <c r="BO123" s="111"/>
      <c r="BP123" s="111"/>
      <c r="BQ123" s="109" t="s">
        <v>623</v>
      </c>
      <c r="BR123" s="111"/>
      <c r="BS123" s="111"/>
      <c r="BT123" s="109"/>
      <c r="BV123" s="111"/>
      <c r="BW123" s="111"/>
      <c r="BX123" s="109" t="s">
        <v>558</v>
      </c>
      <c r="BZ123" s="111"/>
      <c r="CA123" s="111"/>
      <c r="CB123" s="111"/>
      <c r="CC123" s="111"/>
      <c r="CD123" s="111"/>
      <c r="CF123" s="111"/>
      <c r="CG123" s="109"/>
      <c r="CI123" s="108"/>
      <c r="CK123" s="109" t="s">
        <v>624</v>
      </c>
      <c r="CL123" s="108"/>
      <c r="CM123" s="108"/>
      <c r="CN123" s="111"/>
      <c r="CO123" s="111"/>
      <c r="CP123" s="111"/>
      <c r="CQ123" s="111"/>
      <c r="CR123" s="111"/>
      <c r="CS123" s="111"/>
      <c r="CT123" s="109"/>
      <c r="CU123" s="111"/>
      <c r="CV123" s="111"/>
      <c r="CW123" s="109" t="s">
        <v>570</v>
      </c>
      <c r="CX123" s="111"/>
      <c r="CY123" s="108"/>
      <c r="CZ123" s="109" t="s">
        <v>625</v>
      </c>
      <c r="DA123" s="111"/>
      <c r="DC123" s="109" t="s">
        <v>430</v>
      </c>
      <c r="DD123" s="111"/>
      <c r="DE123" s="111"/>
      <c r="DF123" s="111"/>
      <c r="DG123" s="109" t="s">
        <v>626</v>
      </c>
    </row>
    <row r="124" spans="1:112" s="117" customFormat="1" ht="20.100000000000001" customHeight="1" x14ac:dyDescent="0.15">
      <c r="A124" s="106">
        <v>121</v>
      </c>
      <c r="B124" s="57" t="s">
        <v>30</v>
      </c>
      <c r="C124" s="57" t="s">
        <v>69</v>
      </c>
      <c r="D124" s="57" t="s">
        <v>627</v>
      </c>
      <c r="E124" s="58">
        <v>71</v>
      </c>
      <c r="F124" s="59" t="s">
        <v>628</v>
      </c>
      <c r="G124" s="59" t="s">
        <v>629</v>
      </c>
      <c r="H124" s="59" t="s">
        <v>399</v>
      </c>
      <c r="I124" s="59" t="s">
        <v>630</v>
      </c>
      <c r="J124" s="115">
        <v>35</v>
      </c>
      <c r="K124" s="78" t="s">
        <v>631</v>
      </c>
      <c r="L124" s="63">
        <f>IF(E124="","",E124)</f>
        <v>71</v>
      </c>
      <c r="M124" s="64">
        <v>1</v>
      </c>
      <c r="N124" s="63">
        <f>IF(AND(L124="",M124=""),"",IF(AND(L124&gt;0,M124=""),L124,IF(AND(L124="",M124&gt;=0),M124,IF(AND(L124&gt;0,M124&gt;=0),L124+M124,""))))</f>
        <v>72</v>
      </c>
      <c r="O124" s="64" t="s">
        <v>632</v>
      </c>
      <c r="P124" s="64" t="s">
        <v>120</v>
      </c>
      <c r="Q124" s="64" t="s">
        <v>585</v>
      </c>
      <c r="R124" s="65" t="s">
        <v>633</v>
      </c>
      <c r="S124" s="116"/>
      <c r="T124" s="102" t="s">
        <v>31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W124" s="111"/>
      <c r="AX124" s="108"/>
      <c r="AY124" s="109"/>
      <c r="AZ124" s="111"/>
      <c r="BA124" s="108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09"/>
      <c r="BN124" s="111"/>
      <c r="BO124" s="111"/>
      <c r="BP124" s="111"/>
      <c r="BQ124" s="108"/>
      <c r="BR124" s="111"/>
      <c r="BS124" s="111"/>
      <c r="BT124" s="109"/>
      <c r="BU124" s="111"/>
      <c r="BV124" s="111"/>
      <c r="BW124" s="111"/>
      <c r="BX124" s="109" t="s">
        <v>560</v>
      </c>
      <c r="BZ124" s="111"/>
      <c r="CA124" s="111"/>
      <c r="CB124" s="111"/>
      <c r="CC124" s="111"/>
      <c r="CD124" s="111"/>
      <c r="CF124" s="111"/>
      <c r="CI124" s="108"/>
      <c r="CK124" s="108"/>
      <c r="CL124" s="108"/>
      <c r="CM124" s="108"/>
      <c r="CN124" s="111"/>
      <c r="CO124" s="111"/>
      <c r="CP124" s="111"/>
      <c r="CQ124" s="111"/>
      <c r="CR124" s="111"/>
      <c r="CS124" s="111"/>
      <c r="CT124" s="109"/>
      <c r="CU124" s="111"/>
      <c r="CV124" s="111"/>
      <c r="CW124" s="109" t="s">
        <v>572</v>
      </c>
      <c r="CX124" s="111"/>
      <c r="CY124" s="108"/>
      <c r="CZ124" s="109" t="s">
        <v>634</v>
      </c>
      <c r="DA124" s="111"/>
      <c r="DC124" s="108"/>
      <c r="DD124" s="111"/>
      <c r="DE124" s="111"/>
      <c r="DF124" s="111"/>
      <c r="DG124" s="109" t="s">
        <v>635</v>
      </c>
    </row>
    <row r="125" spans="1:112" s="117" customFormat="1" ht="20.100000000000001" customHeight="1" x14ac:dyDescent="0.15">
      <c r="A125" s="106">
        <v>122</v>
      </c>
      <c r="B125" s="57" t="s">
        <v>30</v>
      </c>
      <c r="C125" s="57" t="s">
        <v>69</v>
      </c>
      <c r="D125" s="57" t="s">
        <v>627</v>
      </c>
      <c r="E125" s="58">
        <v>71</v>
      </c>
      <c r="F125" s="59" t="s">
        <v>636</v>
      </c>
      <c r="G125" s="59" t="s">
        <v>637</v>
      </c>
      <c r="H125" s="59" t="s">
        <v>399</v>
      </c>
      <c r="I125" s="59" t="s">
        <v>638</v>
      </c>
      <c r="J125" s="115" t="s">
        <v>639</v>
      </c>
      <c r="K125" s="61" t="s">
        <v>640</v>
      </c>
      <c r="L125" s="63">
        <f>IF(E125="","",E125)</f>
        <v>71</v>
      </c>
      <c r="M125" s="64">
        <v>1</v>
      </c>
      <c r="N125" s="63">
        <f>IF(AND(L125="",M125=""),"",IF(AND(L125&gt;0,M125=""),L125,IF(AND(L125="",M125&gt;=0),M125,IF(AND(L125&gt;0,M125&gt;=0),L125+M125,""))))</f>
        <v>72</v>
      </c>
      <c r="O125" s="64" t="s">
        <v>342</v>
      </c>
      <c r="P125" s="64" t="s">
        <v>120</v>
      </c>
      <c r="Q125" s="64" t="s">
        <v>641</v>
      </c>
      <c r="R125" s="65" t="s">
        <v>633</v>
      </c>
      <c r="S125" s="116"/>
      <c r="T125" s="102" t="s">
        <v>32</v>
      </c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W125" s="111"/>
      <c r="AX125" s="111"/>
      <c r="AY125" s="109"/>
      <c r="AZ125" s="111"/>
      <c r="BA125" s="108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09"/>
      <c r="BN125" s="111"/>
      <c r="BO125" s="111"/>
      <c r="BP125" s="111"/>
      <c r="BQ125" s="108"/>
      <c r="BR125" s="111"/>
      <c r="BS125" s="111"/>
      <c r="BU125" s="111"/>
      <c r="BV125" s="111"/>
      <c r="BW125" s="111"/>
      <c r="BX125" s="109" t="s">
        <v>562</v>
      </c>
      <c r="BY125" s="111"/>
      <c r="BZ125" s="111"/>
      <c r="CA125" s="111"/>
      <c r="CB125" s="111"/>
      <c r="CC125" s="111"/>
      <c r="CD125" s="111"/>
      <c r="CF125" s="111"/>
      <c r="CI125" s="108"/>
      <c r="CJ125" s="111"/>
      <c r="CK125" s="108"/>
      <c r="CL125" s="108"/>
      <c r="CM125" s="111"/>
      <c r="CN125" s="111"/>
      <c r="CO125" s="111"/>
      <c r="CP125" s="111"/>
      <c r="CQ125" s="111"/>
      <c r="CR125" s="111"/>
      <c r="CS125" s="111"/>
      <c r="CT125" s="109"/>
      <c r="CU125" s="111"/>
      <c r="CV125" s="111"/>
      <c r="CW125" s="109" t="s">
        <v>574</v>
      </c>
      <c r="CX125" s="111"/>
      <c r="CY125" s="108"/>
      <c r="CZ125" s="109" t="s">
        <v>642</v>
      </c>
      <c r="DA125" s="111"/>
      <c r="DC125" s="108"/>
      <c r="DD125" s="111"/>
      <c r="DE125" s="111"/>
      <c r="DF125" s="111"/>
      <c r="DG125" s="109" t="s">
        <v>643</v>
      </c>
    </row>
    <row r="126" spans="1:112" s="117" customFormat="1" ht="20.100000000000001" customHeight="1" x14ac:dyDescent="0.15">
      <c r="A126" s="106">
        <v>123</v>
      </c>
      <c r="B126" s="57" t="s">
        <v>30</v>
      </c>
      <c r="C126" s="57" t="s">
        <v>69</v>
      </c>
      <c r="D126" s="57" t="s">
        <v>627</v>
      </c>
      <c r="E126" s="58">
        <v>71</v>
      </c>
      <c r="F126" s="59" t="s">
        <v>644</v>
      </c>
      <c r="G126" s="59" t="s">
        <v>645</v>
      </c>
      <c r="H126" s="59" t="s">
        <v>646</v>
      </c>
      <c r="I126" s="59" t="s">
        <v>647</v>
      </c>
      <c r="J126" s="115">
        <v>45</v>
      </c>
      <c r="K126" s="61" t="s">
        <v>648</v>
      </c>
      <c r="L126" s="63">
        <f>IF(E126="","",E126)</f>
        <v>71</v>
      </c>
      <c r="M126" s="64">
        <v>1</v>
      </c>
      <c r="N126" s="63">
        <f>IF(AND(L126="",M126=""),"",IF(AND(L126&gt;0,M126=""),L126,IF(AND(L126="",M126&gt;=0),M126,IF(AND(L126&gt;0,M126&gt;=0),L126+M126,""))))</f>
        <v>72</v>
      </c>
      <c r="O126" s="64" t="s">
        <v>342</v>
      </c>
      <c r="P126" s="64" t="s">
        <v>120</v>
      </c>
      <c r="Q126" s="64" t="s">
        <v>418</v>
      </c>
      <c r="R126" s="65" t="s">
        <v>633</v>
      </c>
      <c r="S126" s="116"/>
      <c r="T126" s="102" t="s">
        <v>33</v>
      </c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W126" s="111"/>
      <c r="AX126" s="111"/>
      <c r="AZ126" s="111"/>
      <c r="BA126" s="108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N126" s="111"/>
      <c r="BO126" s="111"/>
      <c r="BP126" s="111"/>
      <c r="BQ126" s="108"/>
      <c r="BR126" s="111"/>
      <c r="BS126" s="111"/>
      <c r="BU126" s="111"/>
      <c r="BV126" s="111"/>
      <c r="BW126" s="111"/>
      <c r="BX126" s="108"/>
      <c r="BY126" s="111"/>
      <c r="BZ126" s="111"/>
      <c r="CA126" s="111"/>
      <c r="CB126" s="111"/>
      <c r="CC126" s="111"/>
      <c r="CD126" s="111"/>
      <c r="CE126" s="111"/>
      <c r="CF126" s="111"/>
      <c r="CI126" s="111"/>
      <c r="CJ126" s="111"/>
      <c r="CK126" s="108"/>
      <c r="CL126" s="111"/>
      <c r="CM126" s="111"/>
      <c r="CN126" s="111"/>
      <c r="CO126" s="111"/>
      <c r="CP126" s="111"/>
      <c r="CQ126" s="111"/>
      <c r="CR126" s="111"/>
      <c r="CS126" s="111"/>
      <c r="CU126" s="111"/>
      <c r="CV126" s="111"/>
      <c r="CW126" s="108"/>
      <c r="CX126" s="111"/>
      <c r="CY126" s="109"/>
      <c r="CZ126" s="109" t="s">
        <v>404</v>
      </c>
      <c r="DA126" s="111"/>
      <c r="DB126" s="111"/>
      <c r="DC126" s="111"/>
      <c r="DD126" s="111"/>
      <c r="DE126" s="111"/>
      <c r="DF126" s="111"/>
      <c r="DG126" s="108"/>
    </row>
    <row r="127" spans="1:112" s="117" customFormat="1" ht="20.100000000000001" customHeight="1" x14ac:dyDescent="0.15">
      <c r="A127" s="106">
        <v>124</v>
      </c>
      <c r="B127" s="57" t="s">
        <v>30</v>
      </c>
      <c r="C127" s="57" t="s">
        <v>69</v>
      </c>
      <c r="D127" s="57" t="s">
        <v>627</v>
      </c>
      <c r="E127" s="58">
        <v>71</v>
      </c>
      <c r="F127" s="59" t="s">
        <v>649</v>
      </c>
      <c r="G127" s="59" t="s">
        <v>650</v>
      </c>
      <c r="H127" s="59" t="s">
        <v>399</v>
      </c>
      <c r="I127" s="59" t="s">
        <v>651</v>
      </c>
      <c r="J127" s="115">
        <v>38</v>
      </c>
      <c r="K127" s="60">
        <v>9787040398038</v>
      </c>
      <c r="L127" s="63">
        <f>IF(E127="","",E127)</f>
        <v>71</v>
      </c>
      <c r="M127" s="64">
        <v>1</v>
      </c>
      <c r="N127" s="63">
        <f>IF(AND(L127="",M127=""),"",IF(AND(L127&gt;0,M127=""),L127,IF(AND(L127="",M127&gt;=0),M127,IF(AND(L127&gt;0,M127&gt;=0),L127+M127,""))))</f>
        <v>72</v>
      </c>
      <c r="O127" s="64" t="s">
        <v>652</v>
      </c>
      <c r="P127" s="64" t="s">
        <v>120</v>
      </c>
      <c r="Q127" s="64" t="s">
        <v>653</v>
      </c>
      <c r="R127" s="65" t="s">
        <v>633</v>
      </c>
      <c r="S127" s="116"/>
      <c r="T127" s="102" t="s">
        <v>34</v>
      </c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W127" s="111"/>
      <c r="AX127" s="111"/>
      <c r="AZ127" s="111"/>
      <c r="BA127" s="108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N127" s="111"/>
      <c r="BO127" s="111"/>
      <c r="BP127" s="111"/>
      <c r="BQ127" s="108"/>
      <c r="BR127" s="111"/>
      <c r="BS127" s="111"/>
      <c r="BU127" s="111"/>
      <c r="BV127" s="111"/>
      <c r="BW127" s="111"/>
      <c r="BX127" s="108"/>
      <c r="BY127" s="111"/>
      <c r="BZ127" s="111"/>
      <c r="CA127" s="111"/>
      <c r="CB127" s="111"/>
      <c r="CC127" s="111"/>
      <c r="CD127" s="111"/>
      <c r="CE127" s="111"/>
      <c r="CF127" s="111"/>
      <c r="CH127" s="111"/>
      <c r="CI127" s="111"/>
      <c r="CJ127" s="111"/>
      <c r="CK127" s="108"/>
      <c r="CL127" s="111"/>
      <c r="CM127" s="111"/>
      <c r="CN127" s="111"/>
      <c r="CO127" s="111"/>
      <c r="CP127" s="111"/>
      <c r="CQ127" s="111"/>
      <c r="CR127" s="111"/>
      <c r="CS127" s="111"/>
      <c r="CU127" s="111"/>
      <c r="CV127" s="111"/>
      <c r="CW127" s="108"/>
      <c r="CX127" s="111"/>
      <c r="CY127" s="109"/>
      <c r="CZ127" s="109" t="s">
        <v>405</v>
      </c>
      <c r="DA127" s="111"/>
      <c r="DB127" s="111"/>
      <c r="DC127" s="111"/>
      <c r="DD127" s="111"/>
      <c r="DE127" s="111"/>
      <c r="DF127" s="111"/>
      <c r="DG127" s="108"/>
    </row>
    <row r="128" spans="1:112" s="117" customFormat="1" ht="20.100000000000001" customHeight="1" x14ac:dyDescent="0.15">
      <c r="A128" s="106">
        <v>125</v>
      </c>
      <c r="B128" s="57" t="s">
        <v>32</v>
      </c>
      <c r="C128" s="57" t="s">
        <v>654</v>
      </c>
      <c r="D128" s="57" t="s">
        <v>655</v>
      </c>
      <c r="E128" s="58">
        <v>31</v>
      </c>
      <c r="F128" s="61" t="s">
        <v>656</v>
      </c>
      <c r="G128" s="84" t="s">
        <v>469</v>
      </c>
      <c r="H128" s="84" t="s">
        <v>470</v>
      </c>
      <c r="I128" s="84" t="s">
        <v>471</v>
      </c>
      <c r="J128" s="107">
        <v>40</v>
      </c>
      <c r="K128" s="60">
        <v>9787303033768</v>
      </c>
      <c r="L128" s="58">
        <v>31</v>
      </c>
      <c r="M128" s="64"/>
      <c r="N128" s="58">
        <v>31</v>
      </c>
      <c r="O128" s="61" t="s">
        <v>119</v>
      </c>
      <c r="P128" s="61" t="s">
        <v>120</v>
      </c>
      <c r="Q128" s="61" t="s">
        <v>472</v>
      </c>
      <c r="R128" s="65" t="s">
        <v>2</v>
      </c>
      <c r="S128" s="116" t="s">
        <v>342</v>
      </c>
      <c r="T128" s="102" t="s">
        <v>25</v>
      </c>
      <c r="U128" s="108" t="s">
        <v>52</v>
      </c>
      <c r="V128" s="108" t="s">
        <v>96</v>
      </c>
      <c r="W128" s="108" t="s">
        <v>39</v>
      </c>
      <c r="X128" s="108" t="s">
        <v>56</v>
      </c>
      <c r="Y128" s="108" t="s">
        <v>62</v>
      </c>
      <c r="Z128" s="108" t="s">
        <v>80</v>
      </c>
      <c r="AA128" s="110"/>
      <c r="AB128" s="108" t="s">
        <v>90</v>
      </c>
      <c r="AC128" s="108" t="s">
        <v>109</v>
      </c>
      <c r="AD128" s="108" t="s">
        <v>72</v>
      </c>
      <c r="AE128" s="108" t="s">
        <v>46</v>
      </c>
      <c r="AG128" s="110"/>
      <c r="AH128" s="110"/>
      <c r="AI128" s="110"/>
      <c r="AJ128" s="109" t="s">
        <v>343</v>
      </c>
      <c r="AK128" s="111"/>
      <c r="AM128" s="109" t="s">
        <v>344</v>
      </c>
      <c r="AN128" s="109" t="s">
        <v>345</v>
      </c>
      <c r="AO128" s="109" t="s">
        <v>346</v>
      </c>
      <c r="AP128" s="111"/>
      <c r="AQ128" s="109" t="s">
        <v>347</v>
      </c>
      <c r="AR128" s="111"/>
      <c r="AS128" s="108"/>
      <c r="AT128" s="109"/>
      <c r="AU128" s="108"/>
      <c r="AV128" s="109" t="s">
        <v>348</v>
      </c>
      <c r="AW128" s="109" t="s">
        <v>349</v>
      </c>
      <c r="AX128" s="109" t="s">
        <v>350</v>
      </c>
      <c r="AY128" s="109" t="s">
        <v>351</v>
      </c>
      <c r="AZ128" s="109"/>
      <c r="BA128" s="109" t="s">
        <v>352</v>
      </c>
      <c r="BB128" s="109" t="s">
        <v>353</v>
      </c>
      <c r="BC128" s="109"/>
      <c r="BD128" s="109" t="s">
        <v>354</v>
      </c>
      <c r="BE128" s="108"/>
      <c r="BF128" s="109" t="s">
        <v>355</v>
      </c>
      <c r="BG128" s="109" t="s">
        <v>356</v>
      </c>
      <c r="BH128" s="111"/>
      <c r="BJ128" s="109" t="s">
        <v>357</v>
      </c>
      <c r="BK128" s="108" t="s">
        <v>358</v>
      </c>
      <c r="BL128" s="111"/>
      <c r="BM128" s="108"/>
      <c r="BN128" s="109" t="s">
        <v>359</v>
      </c>
      <c r="BO128" s="108"/>
      <c r="BP128" s="111"/>
      <c r="BQ128" s="109" t="s">
        <v>360</v>
      </c>
      <c r="BR128" s="109" t="s">
        <v>361</v>
      </c>
      <c r="BS128" s="108"/>
      <c r="BT128" s="109" t="s">
        <v>362</v>
      </c>
      <c r="BU128" s="109"/>
      <c r="BV128" s="109" t="s">
        <v>363</v>
      </c>
      <c r="BW128" s="109" t="s">
        <v>364</v>
      </c>
      <c r="BX128" s="109" t="s">
        <v>365</v>
      </c>
      <c r="BY128" s="109" t="s">
        <v>366</v>
      </c>
      <c r="BZ128" s="109" t="s">
        <v>367</v>
      </c>
      <c r="CA128" s="109" t="s">
        <v>368</v>
      </c>
      <c r="CB128" s="109" t="s">
        <v>369</v>
      </c>
      <c r="CC128" s="109" t="s">
        <v>370</v>
      </c>
      <c r="CD128" s="109"/>
      <c r="CE128" s="109" t="s">
        <v>371</v>
      </c>
      <c r="CF128" s="109" t="s">
        <v>372</v>
      </c>
      <c r="CG128" s="109"/>
      <c r="CH128" s="109" t="s">
        <v>373</v>
      </c>
      <c r="CI128" s="109" t="s">
        <v>374</v>
      </c>
      <c r="CJ128" s="109" t="s">
        <v>375</v>
      </c>
      <c r="CK128" s="109" t="s">
        <v>376</v>
      </c>
      <c r="CL128" s="109" t="s">
        <v>377</v>
      </c>
      <c r="CM128" s="109" t="s">
        <v>378</v>
      </c>
      <c r="CN128" s="111"/>
      <c r="CO128" s="109" t="s">
        <v>379</v>
      </c>
      <c r="CP128" s="109" t="s">
        <v>380</v>
      </c>
      <c r="CQ128" s="109" t="s">
        <v>381</v>
      </c>
      <c r="CR128" s="109" t="s">
        <v>382</v>
      </c>
      <c r="CS128" s="109" t="s">
        <v>383</v>
      </c>
      <c r="CT128" s="109"/>
      <c r="CU128" s="109" t="s">
        <v>384</v>
      </c>
      <c r="CV128" s="109" t="s">
        <v>385</v>
      </c>
      <c r="CW128" s="109" t="s">
        <v>386</v>
      </c>
      <c r="CX128" s="109" t="s">
        <v>387</v>
      </c>
      <c r="CY128" s="109" t="s">
        <v>388</v>
      </c>
      <c r="CZ128" s="109" t="s">
        <v>389</v>
      </c>
      <c r="DA128" s="109" t="s">
        <v>390</v>
      </c>
      <c r="DB128" s="109" t="s">
        <v>391</v>
      </c>
      <c r="DC128" s="109" t="s">
        <v>113</v>
      </c>
      <c r="DD128" s="109" t="s">
        <v>392</v>
      </c>
      <c r="DE128" s="109" t="s">
        <v>393</v>
      </c>
      <c r="DF128" s="109" t="s">
        <v>394</v>
      </c>
      <c r="DG128" s="109" t="s">
        <v>395</v>
      </c>
      <c r="DH128" s="109" t="s">
        <v>396</v>
      </c>
    </row>
    <row r="129" spans="1:112" s="117" customFormat="1" ht="20.100000000000001" customHeight="1" x14ac:dyDescent="0.15">
      <c r="A129" s="106">
        <v>126</v>
      </c>
      <c r="B129" s="57" t="s">
        <v>32</v>
      </c>
      <c r="C129" s="57" t="s">
        <v>654</v>
      </c>
      <c r="D129" s="57" t="s">
        <v>657</v>
      </c>
      <c r="E129" s="58">
        <v>31</v>
      </c>
      <c r="F129" s="61" t="s">
        <v>656</v>
      </c>
      <c r="G129" s="84" t="s">
        <v>469</v>
      </c>
      <c r="H129" s="84" t="s">
        <v>470</v>
      </c>
      <c r="I129" s="84" t="s">
        <v>471</v>
      </c>
      <c r="J129" s="107">
        <v>40</v>
      </c>
      <c r="K129" s="60">
        <v>9787303033768</v>
      </c>
      <c r="L129" s="58">
        <v>31</v>
      </c>
      <c r="M129" s="64"/>
      <c r="N129" s="58">
        <v>31</v>
      </c>
      <c r="O129" s="61" t="s">
        <v>119</v>
      </c>
      <c r="P129" s="61" t="s">
        <v>120</v>
      </c>
      <c r="Q129" s="61" t="s">
        <v>472</v>
      </c>
      <c r="R129" s="65" t="s">
        <v>2</v>
      </c>
      <c r="S129" s="116" t="s">
        <v>587</v>
      </c>
      <c r="T129" s="102" t="s">
        <v>26</v>
      </c>
      <c r="U129" s="108" t="s">
        <v>51</v>
      </c>
      <c r="V129" s="108" t="s">
        <v>97</v>
      </c>
      <c r="W129" s="108" t="s">
        <v>40</v>
      </c>
      <c r="X129" s="108" t="s">
        <v>57</v>
      </c>
      <c r="Y129" s="108" t="s">
        <v>63</v>
      </c>
      <c r="Z129" s="108" t="s">
        <v>81</v>
      </c>
      <c r="AA129" s="110"/>
      <c r="AB129" s="108" t="s">
        <v>91</v>
      </c>
      <c r="AC129" s="108" t="s">
        <v>110</v>
      </c>
      <c r="AD129" s="108" t="s">
        <v>73</v>
      </c>
      <c r="AE129" s="108" t="s">
        <v>47</v>
      </c>
      <c r="AF129" s="110"/>
      <c r="AG129" s="110"/>
      <c r="AH129" s="110"/>
      <c r="AI129" s="110"/>
      <c r="AJ129" s="109" t="s">
        <v>588</v>
      </c>
      <c r="AK129" s="111"/>
      <c r="AL129" s="111"/>
      <c r="AM129" s="108"/>
      <c r="AN129" s="109" t="s">
        <v>589</v>
      </c>
      <c r="AO129" s="109" t="s">
        <v>512</v>
      </c>
      <c r="AP129" s="111"/>
      <c r="AQ129" s="109" t="s">
        <v>590</v>
      </c>
      <c r="AR129" s="111"/>
      <c r="AS129" s="108"/>
      <c r="AT129" s="109"/>
      <c r="AU129" s="108"/>
      <c r="AV129" s="109" t="s">
        <v>485</v>
      </c>
      <c r="AW129" s="109" t="s">
        <v>486</v>
      </c>
      <c r="AX129" s="109" t="s">
        <v>591</v>
      </c>
      <c r="AY129" s="109" t="s">
        <v>490</v>
      </c>
      <c r="AZ129" s="109"/>
      <c r="BA129" s="109" t="s">
        <v>592</v>
      </c>
      <c r="BB129" s="109" t="s">
        <v>523</v>
      </c>
      <c r="BC129" s="109"/>
      <c r="BD129" s="109" t="s">
        <v>593</v>
      </c>
      <c r="BE129" s="108"/>
      <c r="BF129" s="109" t="s">
        <v>594</v>
      </c>
      <c r="BG129" s="109" t="s">
        <v>534</v>
      </c>
      <c r="BH129" s="111"/>
      <c r="BI129" s="111"/>
      <c r="BJ129" s="109" t="s">
        <v>538</v>
      </c>
      <c r="BL129" s="111"/>
      <c r="BM129" s="109"/>
      <c r="BN129" s="108"/>
      <c r="BO129" s="108"/>
      <c r="BP129" s="111"/>
      <c r="BQ129" s="109" t="s">
        <v>595</v>
      </c>
      <c r="BR129" s="109" t="s">
        <v>586</v>
      </c>
      <c r="BS129" s="109"/>
      <c r="BT129" s="109" t="s">
        <v>596</v>
      </c>
      <c r="BU129" s="109"/>
      <c r="BV129" s="109" t="s">
        <v>548</v>
      </c>
      <c r="BW129" s="109" t="s">
        <v>552</v>
      </c>
      <c r="BX129" s="109" t="s">
        <v>597</v>
      </c>
      <c r="BY129" s="109" t="s">
        <v>598</v>
      </c>
      <c r="BZ129" s="108"/>
      <c r="CA129" s="109" t="s">
        <v>599</v>
      </c>
      <c r="CB129" s="109" t="s">
        <v>600</v>
      </c>
      <c r="CC129" s="109" t="s">
        <v>601</v>
      </c>
      <c r="CD129" s="111"/>
      <c r="CE129" s="109" t="s">
        <v>602</v>
      </c>
      <c r="CF129" s="109" t="s">
        <v>603</v>
      </c>
      <c r="CG129" s="109"/>
      <c r="CH129" s="109" t="s">
        <v>604</v>
      </c>
      <c r="CI129" s="109" t="s">
        <v>605</v>
      </c>
      <c r="CJ129" s="109" t="s">
        <v>606</v>
      </c>
      <c r="CK129" s="109" t="s">
        <v>607</v>
      </c>
      <c r="CL129" s="109" t="s">
        <v>608</v>
      </c>
      <c r="CM129" s="109" t="s">
        <v>609</v>
      </c>
      <c r="CN129" s="111"/>
      <c r="CO129" s="109" t="s">
        <v>491</v>
      </c>
      <c r="CP129" s="109" t="s">
        <v>492</v>
      </c>
      <c r="CQ129" s="109" t="s">
        <v>610</v>
      </c>
      <c r="CR129" s="109" t="s">
        <v>495</v>
      </c>
      <c r="CS129" s="109" t="s">
        <v>497</v>
      </c>
      <c r="CT129" s="109"/>
      <c r="CU129" s="109" t="s">
        <v>500</v>
      </c>
      <c r="CV129" s="109" t="s">
        <v>564</v>
      </c>
      <c r="CW129" s="109" t="s">
        <v>611</v>
      </c>
      <c r="CX129" s="109" t="s">
        <v>576</v>
      </c>
      <c r="CY129" s="109" t="s">
        <v>612</v>
      </c>
      <c r="CZ129" s="109" t="s">
        <v>613</v>
      </c>
      <c r="DA129" s="111"/>
      <c r="DB129" s="108"/>
      <c r="DC129" s="109" t="s">
        <v>200</v>
      </c>
      <c r="DD129" s="109" t="s">
        <v>614</v>
      </c>
      <c r="DE129" s="108"/>
      <c r="DF129" s="108"/>
      <c r="DG129" s="109" t="s">
        <v>615</v>
      </c>
      <c r="DH129" s="109" t="s">
        <v>616</v>
      </c>
    </row>
    <row r="130" spans="1:112" s="117" customFormat="1" ht="20.100000000000001" customHeight="1" x14ac:dyDescent="0.15">
      <c r="A130" s="106">
        <v>127</v>
      </c>
      <c r="B130" s="57" t="s">
        <v>32</v>
      </c>
      <c r="C130" s="57" t="s">
        <v>654</v>
      </c>
      <c r="D130" s="57" t="s">
        <v>658</v>
      </c>
      <c r="E130" s="58">
        <v>28</v>
      </c>
      <c r="F130" s="61" t="s">
        <v>656</v>
      </c>
      <c r="G130" s="84" t="s">
        <v>469</v>
      </c>
      <c r="H130" s="84" t="s">
        <v>470</v>
      </c>
      <c r="I130" s="84" t="s">
        <v>471</v>
      </c>
      <c r="J130" s="107">
        <v>40</v>
      </c>
      <c r="K130" s="60">
        <v>9787303033768</v>
      </c>
      <c r="L130" s="58">
        <v>28</v>
      </c>
      <c r="M130" s="64"/>
      <c r="N130" s="58">
        <v>28</v>
      </c>
      <c r="O130" s="61" t="s">
        <v>119</v>
      </c>
      <c r="P130" s="61" t="s">
        <v>120</v>
      </c>
      <c r="Q130" s="61" t="s">
        <v>472</v>
      </c>
      <c r="R130" s="65" t="s">
        <v>2</v>
      </c>
      <c r="S130" s="116"/>
      <c r="T130" s="102" t="s">
        <v>30</v>
      </c>
      <c r="U130" s="110"/>
      <c r="V130" s="110"/>
      <c r="W130" s="110"/>
      <c r="X130" s="110"/>
      <c r="Y130" s="108" t="s">
        <v>68</v>
      </c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08"/>
      <c r="AK130" s="111"/>
      <c r="AL130" s="111"/>
      <c r="AN130" s="111"/>
      <c r="AO130" s="111"/>
      <c r="AP130" s="111"/>
      <c r="AQ130" s="111"/>
      <c r="AR130" s="111"/>
      <c r="AS130" s="111"/>
      <c r="AT130" s="111"/>
      <c r="AU130" s="111"/>
      <c r="AW130" s="111"/>
      <c r="AX130" s="108"/>
      <c r="AY130" s="109"/>
      <c r="BA130" s="109" t="s">
        <v>520</v>
      </c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09"/>
      <c r="BN130" s="111"/>
      <c r="BO130" s="111"/>
      <c r="BP130" s="111"/>
      <c r="BQ130" s="109" t="s">
        <v>623</v>
      </c>
      <c r="BR130" s="111"/>
      <c r="BS130" s="111"/>
      <c r="BT130" s="109"/>
      <c r="BV130" s="111"/>
      <c r="BW130" s="111"/>
      <c r="BX130" s="109" t="s">
        <v>558</v>
      </c>
      <c r="BZ130" s="111"/>
      <c r="CA130" s="111"/>
      <c r="CB130" s="111"/>
      <c r="CC130" s="111"/>
      <c r="CD130" s="111"/>
      <c r="CF130" s="111"/>
      <c r="CG130" s="109"/>
      <c r="CI130" s="108"/>
      <c r="CK130" s="109" t="s">
        <v>624</v>
      </c>
      <c r="CL130" s="108"/>
      <c r="CM130" s="108"/>
      <c r="CN130" s="111"/>
      <c r="CO130" s="111"/>
      <c r="CP130" s="111"/>
      <c r="CQ130" s="111"/>
      <c r="CR130" s="111"/>
      <c r="CS130" s="111"/>
      <c r="CT130" s="109"/>
      <c r="CU130" s="111"/>
      <c r="CV130" s="111"/>
      <c r="CW130" s="109" t="s">
        <v>570</v>
      </c>
      <c r="CX130" s="111"/>
      <c r="CY130" s="108"/>
      <c r="CZ130" s="109" t="s">
        <v>625</v>
      </c>
      <c r="DA130" s="111"/>
      <c r="DC130" s="109" t="s">
        <v>430</v>
      </c>
      <c r="DD130" s="111"/>
      <c r="DE130" s="111"/>
      <c r="DF130" s="111"/>
      <c r="DG130" s="109" t="s">
        <v>626</v>
      </c>
    </row>
    <row r="131" spans="1:112" s="117" customFormat="1" ht="20.100000000000001" customHeight="1" x14ac:dyDescent="0.15">
      <c r="A131" s="106">
        <v>128</v>
      </c>
      <c r="B131" s="57" t="s">
        <v>32</v>
      </c>
      <c r="C131" s="57" t="s">
        <v>654</v>
      </c>
      <c r="D131" s="57" t="s">
        <v>659</v>
      </c>
      <c r="E131" s="58">
        <v>30</v>
      </c>
      <c r="F131" s="61" t="s">
        <v>656</v>
      </c>
      <c r="G131" s="84" t="s">
        <v>469</v>
      </c>
      <c r="H131" s="84" t="s">
        <v>470</v>
      </c>
      <c r="I131" s="84" t="s">
        <v>471</v>
      </c>
      <c r="J131" s="107">
        <v>40</v>
      </c>
      <c r="K131" s="60">
        <v>9787303033768</v>
      </c>
      <c r="L131" s="58">
        <v>30</v>
      </c>
      <c r="M131" s="64"/>
      <c r="N131" s="58">
        <v>30</v>
      </c>
      <c r="O131" s="61" t="s">
        <v>119</v>
      </c>
      <c r="P131" s="61" t="s">
        <v>120</v>
      </c>
      <c r="Q131" s="61" t="s">
        <v>472</v>
      </c>
      <c r="R131" s="65" t="s">
        <v>2</v>
      </c>
      <c r="S131" s="116"/>
      <c r="T131" s="102" t="s">
        <v>31</v>
      </c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W131" s="111"/>
      <c r="AX131" s="108"/>
      <c r="AY131" s="109"/>
      <c r="AZ131" s="111"/>
      <c r="BA131" s="108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09"/>
      <c r="BN131" s="111"/>
      <c r="BO131" s="111"/>
      <c r="BP131" s="111"/>
      <c r="BQ131" s="108"/>
      <c r="BR131" s="111"/>
      <c r="BS131" s="111"/>
      <c r="BT131" s="109"/>
      <c r="BU131" s="111"/>
      <c r="BV131" s="111"/>
      <c r="BW131" s="111"/>
      <c r="BX131" s="109" t="s">
        <v>560</v>
      </c>
      <c r="BZ131" s="111"/>
      <c r="CA131" s="111"/>
      <c r="CB131" s="111"/>
      <c r="CC131" s="111"/>
      <c r="CD131" s="111"/>
      <c r="CF131" s="111"/>
      <c r="CI131" s="108"/>
      <c r="CK131" s="108"/>
      <c r="CL131" s="108"/>
      <c r="CM131" s="108"/>
      <c r="CN131" s="111"/>
      <c r="CO131" s="111"/>
      <c r="CP131" s="111"/>
      <c r="CQ131" s="111"/>
      <c r="CR131" s="111"/>
      <c r="CS131" s="111"/>
      <c r="CT131" s="109"/>
      <c r="CU131" s="111"/>
      <c r="CV131" s="111"/>
      <c r="CW131" s="109" t="s">
        <v>572</v>
      </c>
      <c r="CX131" s="111"/>
      <c r="CY131" s="108"/>
      <c r="CZ131" s="109" t="s">
        <v>634</v>
      </c>
      <c r="DA131" s="111"/>
      <c r="DC131" s="108"/>
      <c r="DD131" s="111"/>
      <c r="DE131" s="111"/>
      <c r="DF131" s="111"/>
      <c r="DG131" s="109" t="s">
        <v>635</v>
      </c>
    </row>
    <row r="132" spans="1:112" s="117" customFormat="1" ht="20.100000000000001" customHeight="1" x14ac:dyDescent="0.15">
      <c r="A132" s="106">
        <v>129</v>
      </c>
      <c r="B132" s="57" t="s">
        <v>32</v>
      </c>
      <c r="C132" s="57" t="s">
        <v>660</v>
      </c>
      <c r="D132" s="57" t="s">
        <v>659</v>
      </c>
      <c r="E132" s="58">
        <v>43</v>
      </c>
      <c r="F132" s="61" t="s">
        <v>661</v>
      </c>
      <c r="G132" s="84" t="s">
        <v>662</v>
      </c>
      <c r="H132" s="84" t="s">
        <v>663</v>
      </c>
      <c r="I132" s="84" t="s">
        <v>664</v>
      </c>
      <c r="J132" s="107">
        <v>53.7</v>
      </c>
      <c r="K132" s="60">
        <v>9787313191014</v>
      </c>
      <c r="L132" s="58">
        <v>43</v>
      </c>
      <c r="M132" s="61"/>
      <c r="N132" s="58">
        <v>43</v>
      </c>
      <c r="O132" s="61" t="s">
        <v>119</v>
      </c>
      <c r="P132" s="61" t="s">
        <v>120</v>
      </c>
      <c r="Q132" s="61" t="s">
        <v>665</v>
      </c>
      <c r="R132" s="65" t="s">
        <v>2</v>
      </c>
      <c r="S132" s="116"/>
      <c r="T132" s="102" t="s">
        <v>32</v>
      </c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W132" s="111"/>
      <c r="AX132" s="111"/>
      <c r="AY132" s="109"/>
      <c r="AZ132" s="111"/>
      <c r="BA132" s="108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09"/>
      <c r="BN132" s="111"/>
      <c r="BO132" s="111"/>
      <c r="BP132" s="111"/>
      <c r="BQ132" s="108"/>
      <c r="BR132" s="111"/>
      <c r="BS132" s="111"/>
      <c r="BU132" s="111"/>
      <c r="BV132" s="111"/>
      <c r="BW132" s="111"/>
      <c r="BX132" s="109" t="s">
        <v>562</v>
      </c>
      <c r="BY132" s="111"/>
      <c r="BZ132" s="111"/>
      <c r="CA132" s="111"/>
      <c r="CB132" s="111"/>
      <c r="CC132" s="111"/>
      <c r="CD132" s="111"/>
      <c r="CF132" s="111"/>
      <c r="CI132" s="108"/>
      <c r="CJ132" s="111"/>
      <c r="CK132" s="108"/>
      <c r="CL132" s="108"/>
      <c r="CM132" s="111"/>
      <c r="CN132" s="111"/>
      <c r="CO132" s="111"/>
      <c r="CP132" s="111"/>
      <c r="CQ132" s="111"/>
      <c r="CR132" s="111"/>
      <c r="CS132" s="111"/>
      <c r="CT132" s="109"/>
      <c r="CU132" s="111"/>
      <c r="CV132" s="111"/>
      <c r="CW132" s="109" t="s">
        <v>574</v>
      </c>
      <c r="CX132" s="111"/>
      <c r="CY132" s="108"/>
      <c r="CZ132" s="109" t="s">
        <v>642</v>
      </c>
      <c r="DA132" s="111"/>
      <c r="DC132" s="108"/>
      <c r="DD132" s="111"/>
      <c r="DE132" s="111"/>
      <c r="DF132" s="111"/>
      <c r="DG132" s="109" t="s">
        <v>643</v>
      </c>
    </row>
    <row r="133" spans="1:112" s="117" customFormat="1" ht="20.100000000000001" customHeight="1" x14ac:dyDescent="0.15">
      <c r="A133" s="106">
        <v>130</v>
      </c>
      <c r="B133" s="57" t="s">
        <v>32</v>
      </c>
      <c r="C133" s="57" t="s">
        <v>660</v>
      </c>
      <c r="D133" s="57" t="s">
        <v>666</v>
      </c>
      <c r="E133" s="58">
        <v>41</v>
      </c>
      <c r="F133" s="61" t="s">
        <v>661</v>
      </c>
      <c r="G133" s="84" t="s">
        <v>662</v>
      </c>
      <c r="H133" s="84" t="s">
        <v>663</v>
      </c>
      <c r="I133" s="84" t="s">
        <v>664</v>
      </c>
      <c r="J133" s="107">
        <v>53.7</v>
      </c>
      <c r="K133" s="60">
        <v>9787313191014</v>
      </c>
      <c r="L133" s="58">
        <v>41</v>
      </c>
      <c r="M133" s="61"/>
      <c r="N133" s="58">
        <v>41</v>
      </c>
      <c r="O133" s="61" t="s">
        <v>119</v>
      </c>
      <c r="P133" s="61" t="s">
        <v>120</v>
      </c>
      <c r="Q133" s="61" t="s">
        <v>665</v>
      </c>
      <c r="R133" s="65" t="s">
        <v>2</v>
      </c>
      <c r="S133" s="116"/>
      <c r="T133" s="102" t="s">
        <v>33</v>
      </c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W133" s="111"/>
      <c r="AX133" s="111"/>
      <c r="AZ133" s="111"/>
      <c r="BA133" s="108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N133" s="111"/>
      <c r="BO133" s="111"/>
      <c r="BP133" s="111"/>
      <c r="BQ133" s="108"/>
      <c r="BR133" s="111"/>
      <c r="BS133" s="111"/>
      <c r="BU133" s="111"/>
      <c r="BV133" s="111"/>
      <c r="BW133" s="111"/>
      <c r="BX133" s="108"/>
      <c r="BY133" s="111"/>
      <c r="BZ133" s="111"/>
      <c r="CA133" s="111"/>
      <c r="CB133" s="111"/>
      <c r="CC133" s="111"/>
      <c r="CD133" s="111"/>
      <c r="CE133" s="111"/>
      <c r="CF133" s="111"/>
      <c r="CI133" s="111"/>
      <c r="CJ133" s="111"/>
      <c r="CK133" s="108"/>
      <c r="CL133" s="111"/>
      <c r="CM133" s="111"/>
      <c r="CN133" s="111"/>
      <c r="CO133" s="111"/>
      <c r="CP133" s="111"/>
      <c r="CQ133" s="111"/>
      <c r="CR133" s="111"/>
      <c r="CS133" s="111"/>
      <c r="CU133" s="111"/>
      <c r="CV133" s="111"/>
      <c r="CW133" s="108"/>
      <c r="CX133" s="111"/>
      <c r="CY133" s="109"/>
      <c r="CZ133" s="109" t="s">
        <v>404</v>
      </c>
      <c r="DA133" s="111"/>
      <c r="DB133" s="111"/>
      <c r="DC133" s="111"/>
      <c r="DD133" s="111"/>
      <c r="DE133" s="111"/>
      <c r="DF133" s="111"/>
      <c r="DG133" s="108"/>
    </row>
    <row r="134" spans="1:112" s="117" customFormat="1" ht="21.75" customHeight="1" x14ac:dyDescent="0.15">
      <c r="A134" s="106">
        <v>131</v>
      </c>
      <c r="B134" s="66" t="s">
        <v>2</v>
      </c>
      <c r="C134" s="66" t="s">
        <v>106</v>
      </c>
      <c r="D134" s="66" t="s">
        <v>266</v>
      </c>
      <c r="E134" s="58">
        <f>IF(D134="","",VLOOKUP(D134,[3]Sheet1!$E$27:$F$558,2,FALSE))</f>
        <v>43</v>
      </c>
      <c r="F134" s="59" t="s">
        <v>667</v>
      </c>
      <c r="G134" s="59" t="s">
        <v>668</v>
      </c>
      <c r="H134" s="59" t="s">
        <v>669</v>
      </c>
      <c r="I134" s="59" t="s">
        <v>670</v>
      </c>
      <c r="J134" s="115">
        <v>45</v>
      </c>
      <c r="K134" s="118">
        <v>9787300271354</v>
      </c>
      <c r="L134" s="58">
        <f t="shared" ref="L134:L178" si="9">IF(E134="","",E134)</f>
        <v>43</v>
      </c>
      <c r="M134" s="61">
        <v>1</v>
      </c>
      <c r="N134" s="58">
        <f t="shared" ref="N134:N178" si="10">IF(AND(L134="",M134=""),"",IF(AND(L134&gt;0,M134=""),L134,IF(AND(L134="",M134&gt;=0),M134,IF(AND(L134&gt;0,M134&gt;=0),L134+M134,""))))</f>
        <v>44</v>
      </c>
      <c r="O134" s="61"/>
      <c r="P134" s="61" t="s">
        <v>120</v>
      </c>
      <c r="Q134" s="61" t="s">
        <v>671</v>
      </c>
      <c r="R134" s="62"/>
      <c r="S134" s="116" t="s">
        <v>122</v>
      </c>
      <c r="T134" s="102" t="s">
        <v>22</v>
      </c>
      <c r="U134" s="108" t="s">
        <v>48</v>
      </c>
      <c r="V134" s="108" t="s">
        <v>93</v>
      </c>
      <c r="W134" s="108" t="s">
        <v>36</v>
      </c>
      <c r="X134" s="108" t="s">
        <v>53</v>
      </c>
      <c r="Y134" s="108" t="s">
        <v>59</v>
      </c>
      <c r="Z134" s="108" t="s">
        <v>77</v>
      </c>
      <c r="AA134" s="108" t="s">
        <v>74</v>
      </c>
      <c r="AB134" s="108" t="s">
        <v>87</v>
      </c>
      <c r="AC134" s="108" t="s">
        <v>106</v>
      </c>
      <c r="AD134" s="108" t="s">
        <v>69</v>
      </c>
      <c r="AE134" s="108" t="s">
        <v>43</v>
      </c>
      <c r="AF134" s="108" t="s">
        <v>103</v>
      </c>
      <c r="AG134" s="108" t="s">
        <v>100</v>
      </c>
      <c r="AH134" s="108" t="s">
        <v>112</v>
      </c>
      <c r="AI134" s="108" t="s">
        <v>86</v>
      </c>
      <c r="AJ134" s="109" t="s">
        <v>123</v>
      </c>
      <c r="AK134" s="108" t="s">
        <v>124</v>
      </c>
      <c r="AL134" s="108" t="s">
        <v>125</v>
      </c>
      <c r="AM134" s="109" t="s">
        <v>126</v>
      </c>
      <c r="AN134" s="109" t="s">
        <v>127</v>
      </c>
      <c r="AO134" s="109" t="s">
        <v>128</v>
      </c>
      <c r="AP134" s="108" t="s">
        <v>129</v>
      </c>
      <c r="AQ134" s="109" t="s">
        <v>130</v>
      </c>
      <c r="AR134" s="109" t="s">
        <v>131</v>
      </c>
      <c r="AS134" s="109" t="s">
        <v>132</v>
      </c>
      <c r="AT134" s="109" t="s">
        <v>133</v>
      </c>
      <c r="AU134" s="109" t="s">
        <v>134</v>
      </c>
      <c r="AV134" s="109" t="s">
        <v>135</v>
      </c>
      <c r="AW134" s="109" t="s">
        <v>136</v>
      </c>
      <c r="AX134" s="109" t="s">
        <v>137</v>
      </c>
      <c r="AY134" s="109" t="s">
        <v>138</v>
      </c>
      <c r="AZ134" s="109" t="s">
        <v>139</v>
      </c>
      <c r="BA134" s="109" t="s">
        <v>140</v>
      </c>
      <c r="BB134" s="109" t="s">
        <v>141</v>
      </c>
      <c r="BC134" s="108" t="s">
        <v>142</v>
      </c>
      <c r="BD134" s="109" t="s">
        <v>143</v>
      </c>
      <c r="BE134" s="109" t="s">
        <v>144</v>
      </c>
      <c r="BF134" s="109" t="s">
        <v>145</v>
      </c>
      <c r="BG134" s="109" t="s">
        <v>146</v>
      </c>
      <c r="BH134" s="108" t="s">
        <v>147</v>
      </c>
      <c r="BI134" s="109" t="s">
        <v>148</v>
      </c>
      <c r="BJ134" s="109" t="s">
        <v>149</v>
      </c>
      <c r="BK134" s="108" t="s">
        <v>150</v>
      </c>
      <c r="BL134" s="109" t="s">
        <v>151</v>
      </c>
      <c r="BM134" s="109" t="s">
        <v>152</v>
      </c>
      <c r="BN134" s="109" t="s">
        <v>153</v>
      </c>
      <c r="BO134" s="109" t="s">
        <v>154</v>
      </c>
      <c r="BP134" s="108" t="s">
        <v>155</v>
      </c>
      <c r="BQ134" s="109" t="s">
        <v>156</v>
      </c>
      <c r="BR134" s="109" t="s">
        <v>157</v>
      </c>
      <c r="BS134" s="109" t="s">
        <v>158</v>
      </c>
      <c r="BT134" s="109" t="s">
        <v>159</v>
      </c>
      <c r="BU134" s="109" t="s">
        <v>160</v>
      </c>
      <c r="BV134" s="109" t="s">
        <v>161</v>
      </c>
      <c r="BW134" s="109" t="s">
        <v>162</v>
      </c>
      <c r="BX134" s="109" t="s">
        <v>163</v>
      </c>
      <c r="BY134" s="109" t="s">
        <v>164</v>
      </c>
      <c r="BZ134" s="109" t="s">
        <v>165</v>
      </c>
      <c r="CA134" s="109" t="s">
        <v>166</v>
      </c>
      <c r="CB134" s="109" t="s">
        <v>167</v>
      </c>
      <c r="CC134" s="109" t="s">
        <v>168</v>
      </c>
      <c r="CD134" s="108" t="s">
        <v>169</v>
      </c>
      <c r="CE134" s="109" t="s">
        <v>170</v>
      </c>
      <c r="CF134" s="109" t="s">
        <v>171</v>
      </c>
      <c r="CG134" s="108" t="s">
        <v>172</v>
      </c>
      <c r="CH134" s="109" t="s">
        <v>173</v>
      </c>
      <c r="CI134" s="109" t="s">
        <v>174</v>
      </c>
      <c r="CJ134" s="109" t="s">
        <v>175</v>
      </c>
      <c r="CK134" s="109" t="s">
        <v>176</v>
      </c>
      <c r="CL134" s="109" t="s">
        <v>177</v>
      </c>
      <c r="CM134" s="109" t="s">
        <v>178</v>
      </c>
      <c r="CN134" s="108" t="s">
        <v>179</v>
      </c>
      <c r="CO134" s="109" t="s">
        <v>180</v>
      </c>
      <c r="CP134" s="109" t="s">
        <v>181</v>
      </c>
      <c r="CQ134" s="109" t="s">
        <v>182</v>
      </c>
      <c r="CR134" s="109" t="s">
        <v>183</v>
      </c>
      <c r="CS134" s="109" t="s">
        <v>184</v>
      </c>
      <c r="CT134" s="108" t="s">
        <v>185</v>
      </c>
      <c r="CU134" s="109" t="s">
        <v>186</v>
      </c>
      <c r="CV134" s="109" t="s">
        <v>187</v>
      </c>
      <c r="CW134" s="109" t="s">
        <v>188</v>
      </c>
      <c r="CX134" s="109" t="s">
        <v>189</v>
      </c>
      <c r="CY134" s="109" t="s">
        <v>190</v>
      </c>
      <c r="CZ134" s="109" t="s">
        <v>191</v>
      </c>
      <c r="DA134" s="109" t="s">
        <v>192</v>
      </c>
      <c r="DB134" s="109" t="s">
        <v>193</v>
      </c>
      <c r="DC134" s="109" t="s">
        <v>194</v>
      </c>
      <c r="DD134" s="109" t="s">
        <v>195</v>
      </c>
      <c r="DE134" s="109" t="s">
        <v>196</v>
      </c>
      <c r="DF134" s="109" t="s">
        <v>197</v>
      </c>
      <c r="DG134" s="109" t="s">
        <v>198</v>
      </c>
      <c r="DH134" s="109" t="s">
        <v>199</v>
      </c>
    </row>
    <row r="135" spans="1:112" s="117" customFormat="1" ht="20.100000000000001" customHeight="1" x14ac:dyDescent="0.15">
      <c r="A135" s="106">
        <v>132</v>
      </c>
      <c r="B135" s="66" t="s">
        <v>2</v>
      </c>
      <c r="C135" s="66" t="s">
        <v>106</v>
      </c>
      <c r="D135" s="66" t="s">
        <v>266</v>
      </c>
      <c r="E135" s="58">
        <f>IF(D135="","",VLOOKUP(D135,[3]Sheet1!$E$27:$F$558,2,FALSE))</f>
        <v>43</v>
      </c>
      <c r="F135" s="59" t="s">
        <v>672</v>
      </c>
      <c r="G135" s="59" t="s">
        <v>673</v>
      </c>
      <c r="H135" s="59" t="s">
        <v>399</v>
      </c>
      <c r="I135" s="59" t="s">
        <v>674</v>
      </c>
      <c r="J135" s="115">
        <v>59</v>
      </c>
      <c r="K135" s="118">
        <v>9787040550399</v>
      </c>
      <c r="L135" s="58">
        <f t="shared" si="9"/>
        <v>43</v>
      </c>
      <c r="M135" s="61">
        <v>1</v>
      </c>
      <c r="N135" s="58">
        <f t="shared" si="10"/>
        <v>44</v>
      </c>
      <c r="O135" s="61"/>
      <c r="P135" s="61" t="s">
        <v>120</v>
      </c>
      <c r="Q135" s="61" t="s">
        <v>671</v>
      </c>
      <c r="R135" s="62"/>
      <c r="S135" s="116" t="s">
        <v>201</v>
      </c>
      <c r="T135" s="102" t="s">
        <v>23</v>
      </c>
      <c r="U135" s="108" t="s">
        <v>49</v>
      </c>
      <c r="V135" s="108" t="s">
        <v>94</v>
      </c>
      <c r="W135" s="108" t="s">
        <v>37</v>
      </c>
      <c r="X135" s="108" t="s">
        <v>54</v>
      </c>
      <c r="Y135" s="108" t="s">
        <v>60</v>
      </c>
      <c r="Z135" s="108" t="s">
        <v>78</v>
      </c>
      <c r="AA135" s="108" t="s">
        <v>75</v>
      </c>
      <c r="AB135" s="108" t="s">
        <v>88</v>
      </c>
      <c r="AC135" s="108" t="s">
        <v>107</v>
      </c>
      <c r="AD135" s="108" t="s">
        <v>70</v>
      </c>
      <c r="AE135" s="108" t="s">
        <v>44</v>
      </c>
      <c r="AF135" s="108" t="s">
        <v>104</v>
      </c>
      <c r="AG135" s="108" t="s">
        <v>101</v>
      </c>
      <c r="AH135" s="108" t="s">
        <v>111</v>
      </c>
      <c r="AI135" s="110"/>
      <c r="AJ135" s="109" t="s">
        <v>202</v>
      </c>
      <c r="AK135" s="109"/>
      <c r="AL135" s="108" t="s">
        <v>203</v>
      </c>
      <c r="AM135" s="109" t="s">
        <v>204</v>
      </c>
      <c r="AN135" s="109" t="s">
        <v>205</v>
      </c>
      <c r="AO135" s="109" t="s">
        <v>206</v>
      </c>
      <c r="AP135" s="109"/>
      <c r="AQ135" s="109" t="s">
        <v>207</v>
      </c>
      <c r="AR135" s="109" t="s">
        <v>208</v>
      </c>
      <c r="AS135" s="109" t="s">
        <v>209</v>
      </c>
      <c r="AT135" s="109" t="s">
        <v>210</v>
      </c>
      <c r="AU135" s="109" t="s">
        <v>211</v>
      </c>
      <c r="AV135" s="109" t="s">
        <v>212</v>
      </c>
      <c r="AW135" s="109" t="s">
        <v>213</v>
      </c>
      <c r="AX135" s="109" t="s">
        <v>214</v>
      </c>
      <c r="AY135" s="109" t="s">
        <v>215</v>
      </c>
      <c r="AZ135" s="109" t="s">
        <v>216</v>
      </c>
      <c r="BA135" s="109" t="s">
        <v>217</v>
      </c>
      <c r="BB135" s="109" t="s">
        <v>218</v>
      </c>
      <c r="BC135" s="108" t="s">
        <v>219</v>
      </c>
      <c r="BD135" s="109" t="s">
        <v>220</v>
      </c>
      <c r="BE135" s="109" t="s">
        <v>221</v>
      </c>
      <c r="BF135" s="109" t="s">
        <v>222</v>
      </c>
      <c r="BG135" s="109" t="s">
        <v>223</v>
      </c>
      <c r="BH135" s="108" t="s">
        <v>224</v>
      </c>
      <c r="BI135" s="109" t="s">
        <v>225</v>
      </c>
      <c r="BJ135" s="109" t="s">
        <v>226</v>
      </c>
      <c r="BK135" s="108" t="s">
        <v>227</v>
      </c>
      <c r="BL135" s="108"/>
      <c r="BM135" s="109" t="s">
        <v>228</v>
      </c>
      <c r="BN135" s="109" t="s">
        <v>229</v>
      </c>
      <c r="BO135" s="109" t="s">
        <v>230</v>
      </c>
      <c r="BP135" s="108" t="s">
        <v>231</v>
      </c>
      <c r="BQ135" s="109" t="s">
        <v>232</v>
      </c>
      <c r="BR135" s="109" t="s">
        <v>233</v>
      </c>
      <c r="BS135" s="109" t="s">
        <v>234</v>
      </c>
      <c r="BT135" s="109" t="s">
        <v>235</v>
      </c>
      <c r="BU135" s="109" t="s">
        <v>236</v>
      </c>
      <c r="BV135" s="109" t="s">
        <v>237</v>
      </c>
      <c r="BW135" s="109" t="s">
        <v>238</v>
      </c>
      <c r="BX135" s="109" t="s">
        <v>239</v>
      </c>
      <c r="BY135" s="109" t="s">
        <v>240</v>
      </c>
      <c r="BZ135" s="109" t="s">
        <v>241</v>
      </c>
      <c r="CA135" s="109" t="s">
        <v>242</v>
      </c>
      <c r="CB135" s="109" t="s">
        <v>243</v>
      </c>
      <c r="CC135" s="109" t="s">
        <v>244</v>
      </c>
      <c r="CD135" s="108" t="s">
        <v>245</v>
      </c>
      <c r="CE135" s="109" t="s">
        <v>246</v>
      </c>
      <c r="CF135" s="109" t="s">
        <v>247</v>
      </c>
      <c r="CG135" s="109"/>
      <c r="CH135" s="109" t="s">
        <v>248</v>
      </c>
      <c r="CI135" s="109" t="s">
        <v>249</v>
      </c>
      <c r="CJ135" s="109" t="s">
        <v>250</v>
      </c>
      <c r="CK135" s="109" t="s">
        <v>251</v>
      </c>
      <c r="CL135" s="109" t="s">
        <v>252</v>
      </c>
      <c r="CM135" s="109" t="s">
        <v>253</v>
      </c>
      <c r="CN135" s="109"/>
      <c r="CO135" s="109" t="s">
        <v>254</v>
      </c>
      <c r="CP135" s="109" t="s">
        <v>255</v>
      </c>
      <c r="CQ135" s="109" t="s">
        <v>256</v>
      </c>
      <c r="CR135" s="109" t="s">
        <v>257</v>
      </c>
      <c r="CS135" s="109" t="s">
        <v>258</v>
      </c>
      <c r="CT135" s="109"/>
      <c r="CU135" s="109" t="s">
        <v>259</v>
      </c>
      <c r="CV135" s="109" t="s">
        <v>260</v>
      </c>
      <c r="CW135" s="109" t="s">
        <v>261</v>
      </c>
      <c r="CX135" s="109" t="s">
        <v>262</v>
      </c>
      <c r="CY135" s="109" t="s">
        <v>263</v>
      </c>
      <c r="CZ135" s="109" t="s">
        <v>264</v>
      </c>
      <c r="DA135" s="109" t="s">
        <v>265</v>
      </c>
      <c r="DB135" s="109" t="s">
        <v>266</v>
      </c>
      <c r="DC135" s="109" t="s">
        <v>267</v>
      </c>
      <c r="DD135" s="109" t="s">
        <v>268</v>
      </c>
      <c r="DE135" s="109" t="s">
        <v>269</v>
      </c>
      <c r="DF135" s="109" t="s">
        <v>270</v>
      </c>
      <c r="DG135" s="109" t="s">
        <v>271</v>
      </c>
      <c r="DH135" s="109" t="s">
        <v>272</v>
      </c>
    </row>
    <row r="136" spans="1:112" s="117" customFormat="1" ht="20.100000000000001" customHeight="1" x14ac:dyDescent="0.15">
      <c r="A136" s="106">
        <v>133</v>
      </c>
      <c r="B136" s="66" t="s">
        <v>2</v>
      </c>
      <c r="C136" s="66" t="s">
        <v>106</v>
      </c>
      <c r="D136" s="66" t="s">
        <v>266</v>
      </c>
      <c r="E136" s="58">
        <f>IF(D136="","",VLOOKUP(D136,[3]Sheet1!$E$27:$F$558,2,FALSE))</f>
        <v>43</v>
      </c>
      <c r="F136" s="59" t="s">
        <v>675</v>
      </c>
      <c r="G136" s="59" t="s">
        <v>676</v>
      </c>
      <c r="H136" s="59" t="s">
        <v>669</v>
      </c>
      <c r="I136" s="59" t="s">
        <v>677</v>
      </c>
      <c r="J136" s="115">
        <v>30.7</v>
      </c>
      <c r="K136" s="118">
        <v>9787300280936</v>
      </c>
      <c r="L136" s="58">
        <f t="shared" si="9"/>
        <v>43</v>
      </c>
      <c r="M136" s="61">
        <v>1</v>
      </c>
      <c r="N136" s="58">
        <f t="shared" si="10"/>
        <v>44</v>
      </c>
      <c r="O136" s="61"/>
      <c r="P136" s="61" t="s">
        <v>120</v>
      </c>
      <c r="Q136" s="61" t="s">
        <v>678</v>
      </c>
      <c r="R136" s="62"/>
      <c r="S136" s="116" t="s">
        <v>274</v>
      </c>
      <c r="T136" s="102" t="s">
        <v>24</v>
      </c>
      <c r="U136" s="108" t="s">
        <v>50</v>
      </c>
      <c r="V136" s="108" t="s">
        <v>95</v>
      </c>
      <c r="W136" s="108" t="s">
        <v>38</v>
      </c>
      <c r="X136" s="108" t="s">
        <v>55</v>
      </c>
      <c r="Y136" s="108" t="s">
        <v>61</v>
      </c>
      <c r="Z136" s="108" t="s">
        <v>79</v>
      </c>
      <c r="AA136" s="108" t="s">
        <v>76</v>
      </c>
      <c r="AB136" s="108" t="s">
        <v>89</v>
      </c>
      <c r="AC136" s="108" t="s">
        <v>108</v>
      </c>
      <c r="AD136" s="108" t="s">
        <v>71</v>
      </c>
      <c r="AE136" s="108" t="s">
        <v>45</v>
      </c>
      <c r="AF136" s="108" t="s">
        <v>105</v>
      </c>
      <c r="AG136" s="108" t="s">
        <v>102</v>
      </c>
      <c r="AH136" s="110"/>
      <c r="AI136" s="110"/>
      <c r="AJ136" s="109" t="s">
        <v>275</v>
      </c>
      <c r="AL136" s="109"/>
      <c r="AM136" s="109" t="s">
        <v>276</v>
      </c>
      <c r="AN136" s="109" t="s">
        <v>277</v>
      </c>
      <c r="AO136" s="109" t="s">
        <v>278</v>
      </c>
      <c r="AP136" s="111"/>
      <c r="AQ136" s="109" t="s">
        <v>279</v>
      </c>
      <c r="AR136" s="109" t="s">
        <v>280</v>
      </c>
      <c r="AS136" s="109" t="s">
        <v>281</v>
      </c>
      <c r="AT136" s="109" t="s">
        <v>282</v>
      </c>
      <c r="AU136" s="109" t="s">
        <v>283</v>
      </c>
      <c r="AV136" s="109" t="s">
        <v>284</v>
      </c>
      <c r="AW136" s="109" t="s">
        <v>285</v>
      </c>
      <c r="AX136" s="109" t="s">
        <v>286</v>
      </c>
      <c r="AY136" s="109" t="s">
        <v>287</v>
      </c>
      <c r="AZ136" s="109" t="s">
        <v>288</v>
      </c>
      <c r="BA136" s="109" t="s">
        <v>289</v>
      </c>
      <c r="BB136" s="109" t="s">
        <v>290</v>
      </c>
      <c r="BC136" s="109"/>
      <c r="BD136" s="109" t="s">
        <v>291</v>
      </c>
      <c r="BE136" s="109" t="s">
        <v>292</v>
      </c>
      <c r="BF136" s="109" t="s">
        <v>293</v>
      </c>
      <c r="BG136" s="109" t="s">
        <v>294</v>
      </c>
      <c r="BI136" s="109" t="s">
        <v>295</v>
      </c>
      <c r="BJ136" s="109" t="s">
        <v>296</v>
      </c>
      <c r="BK136" s="108" t="s">
        <v>297</v>
      </c>
      <c r="BL136" s="111"/>
      <c r="BM136" s="109" t="s">
        <v>298</v>
      </c>
      <c r="BN136" s="109" t="s">
        <v>299</v>
      </c>
      <c r="BO136" s="109" t="s">
        <v>300</v>
      </c>
      <c r="BP136" s="108" t="s">
        <v>301</v>
      </c>
      <c r="BQ136" s="109" t="s">
        <v>302</v>
      </c>
      <c r="BR136" s="109" t="s">
        <v>303</v>
      </c>
      <c r="BS136" s="108"/>
      <c r="BT136" s="109" t="s">
        <v>304</v>
      </c>
      <c r="BU136" s="109" t="s">
        <v>305</v>
      </c>
      <c r="BV136" s="109" t="s">
        <v>306</v>
      </c>
      <c r="BW136" s="109" t="s">
        <v>307</v>
      </c>
      <c r="BX136" s="109" t="s">
        <v>308</v>
      </c>
      <c r="BY136" s="109" t="s">
        <v>309</v>
      </c>
      <c r="BZ136" s="109" t="s">
        <v>310</v>
      </c>
      <c r="CA136" s="109" t="s">
        <v>311</v>
      </c>
      <c r="CB136" s="109" t="s">
        <v>312</v>
      </c>
      <c r="CC136" s="109" t="s">
        <v>313</v>
      </c>
      <c r="CD136" s="109"/>
      <c r="CE136" s="109" t="s">
        <v>314</v>
      </c>
      <c r="CF136" s="109" t="s">
        <v>315</v>
      </c>
      <c r="CG136" s="109"/>
      <c r="CH136" s="109" t="s">
        <v>316</v>
      </c>
      <c r="CI136" s="109" t="s">
        <v>317</v>
      </c>
      <c r="CJ136" s="109" t="s">
        <v>318</v>
      </c>
      <c r="CK136" s="109" t="s">
        <v>319</v>
      </c>
      <c r="CL136" s="109" t="s">
        <v>320</v>
      </c>
      <c r="CM136" s="109" t="s">
        <v>321</v>
      </c>
      <c r="CN136" s="111"/>
      <c r="CO136" s="109" t="s">
        <v>322</v>
      </c>
      <c r="CP136" s="109" t="s">
        <v>323</v>
      </c>
      <c r="CQ136" s="109" t="s">
        <v>324</v>
      </c>
      <c r="CR136" s="109" t="s">
        <v>325</v>
      </c>
      <c r="CS136" s="109" t="s">
        <v>326</v>
      </c>
      <c r="CT136" s="109"/>
      <c r="CU136" s="109" t="s">
        <v>327</v>
      </c>
      <c r="CV136" s="109" t="s">
        <v>328</v>
      </c>
      <c r="CW136" s="109" t="s">
        <v>329</v>
      </c>
      <c r="CX136" s="109" t="s">
        <v>330</v>
      </c>
      <c r="CY136" s="109" t="s">
        <v>331</v>
      </c>
      <c r="CZ136" s="109" t="s">
        <v>332</v>
      </c>
      <c r="DA136" s="109" t="s">
        <v>333</v>
      </c>
      <c r="DB136" s="109" t="s">
        <v>334</v>
      </c>
      <c r="DC136" s="109" t="s">
        <v>335</v>
      </c>
      <c r="DD136" s="109" t="s">
        <v>336</v>
      </c>
      <c r="DE136" s="109" t="s">
        <v>337</v>
      </c>
      <c r="DF136" s="109" t="s">
        <v>338</v>
      </c>
      <c r="DG136" s="109" t="s">
        <v>339</v>
      </c>
      <c r="DH136" s="109" t="s">
        <v>340</v>
      </c>
    </row>
    <row r="137" spans="1:112" s="117" customFormat="1" ht="20.100000000000001" customHeight="1" x14ac:dyDescent="0.15">
      <c r="A137" s="106">
        <v>134</v>
      </c>
      <c r="B137" s="66" t="s">
        <v>2</v>
      </c>
      <c r="C137" s="67" t="s">
        <v>106</v>
      </c>
      <c r="D137" s="68" t="s">
        <v>266</v>
      </c>
      <c r="E137" s="69">
        <f>IF(D137="","",VLOOKUP(D137,[3]Sheet1!$E$27:$F$558,2,FALSE))</f>
        <v>43</v>
      </c>
      <c r="F137" s="59" t="s">
        <v>679</v>
      </c>
      <c r="G137" s="59" t="s">
        <v>680</v>
      </c>
      <c r="H137" s="59" t="s">
        <v>681</v>
      </c>
      <c r="I137" s="59" t="s">
        <v>682</v>
      </c>
      <c r="J137" s="119">
        <v>48.84</v>
      </c>
      <c r="K137" s="78" t="s">
        <v>683</v>
      </c>
      <c r="L137" s="58">
        <f t="shared" si="9"/>
        <v>43</v>
      </c>
      <c r="M137" s="61">
        <v>1</v>
      </c>
      <c r="N137" s="58">
        <f t="shared" si="10"/>
        <v>44</v>
      </c>
      <c r="O137" s="61"/>
      <c r="P137" s="61" t="s">
        <v>120</v>
      </c>
      <c r="Q137" s="61" t="s">
        <v>684</v>
      </c>
      <c r="R137" s="62"/>
      <c r="S137" s="116" t="s">
        <v>342</v>
      </c>
      <c r="T137" s="102" t="s">
        <v>25</v>
      </c>
      <c r="U137" s="108" t="s">
        <v>52</v>
      </c>
      <c r="V137" s="108" t="s">
        <v>96</v>
      </c>
      <c r="W137" s="108" t="s">
        <v>39</v>
      </c>
      <c r="X137" s="108" t="s">
        <v>56</v>
      </c>
      <c r="Y137" s="108" t="s">
        <v>62</v>
      </c>
      <c r="Z137" s="108" t="s">
        <v>80</v>
      </c>
      <c r="AA137" s="110"/>
      <c r="AB137" s="108" t="s">
        <v>90</v>
      </c>
      <c r="AC137" s="108" t="s">
        <v>109</v>
      </c>
      <c r="AD137" s="108" t="s">
        <v>72</v>
      </c>
      <c r="AE137" s="108" t="s">
        <v>46</v>
      </c>
      <c r="AG137" s="110"/>
      <c r="AH137" s="110"/>
      <c r="AI137" s="110"/>
      <c r="AJ137" s="109" t="s">
        <v>343</v>
      </c>
      <c r="AK137" s="111"/>
      <c r="AM137" s="109" t="s">
        <v>344</v>
      </c>
      <c r="AN137" s="109" t="s">
        <v>345</v>
      </c>
      <c r="AO137" s="109" t="s">
        <v>346</v>
      </c>
      <c r="AP137" s="111"/>
      <c r="AQ137" s="109" t="s">
        <v>347</v>
      </c>
      <c r="AR137" s="111"/>
      <c r="AS137" s="108"/>
      <c r="AT137" s="109"/>
      <c r="AU137" s="108"/>
      <c r="AV137" s="109" t="s">
        <v>348</v>
      </c>
      <c r="AW137" s="109" t="s">
        <v>349</v>
      </c>
      <c r="AX137" s="109" t="s">
        <v>350</v>
      </c>
      <c r="AY137" s="109" t="s">
        <v>351</v>
      </c>
      <c r="AZ137" s="109"/>
      <c r="BA137" s="109" t="s">
        <v>352</v>
      </c>
      <c r="BB137" s="109" t="s">
        <v>353</v>
      </c>
      <c r="BC137" s="109"/>
      <c r="BD137" s="109" t="s">
        <v>354</v>
      </c>
      <c r="BE137" s="108"/>
      <c r="BF137" s="109" t="s">
        <v>355</v>
      </c>
      <c r="BG137" s="109" t="s">
        <v>356</v>
      </c>
      <c r="BH137" s="111"/>
      <c r="BJ137" s="109" t="s">
        <v>357</v>
      </c>
      <c r="BK137" s="108" t="s">
        <v>358</v>
      </c>
      <c r="BL137" s="111"/>
      <c r="BM137" s="108"/>
      <c r="BN137" s="109" t="s">
        <v>359</v>
      </c>
      <c r="BO137" s="108"/>
      <c r="BP137" s="111"/>
      <c r="BQ137" s="109" t="s">
        <v>360</v>
      </c>
      <c r="BR137" s="109" t="s">
        <v>361</v>
      </c>
      <c r="BS137" s="108"/>
      <c r="BT137" s="109" t="s">
        <v>362</v>
      </c>
      <c r="BU137" s="109"/>
      <c r="BV137" s="109" t="s">
        <v>363</v>
      </c>
      <c r="BW137" s="109" t="s">
        <v>364</v>
      </c>
      <c r="BX137" s="109" t="s">
        <v>365</v>
      </c>
      <c r="BY137" s="109" t="s">
        <v>366</v>
      </c>
      <c r="BZ137" s="109" t="s">
        <v>367</v>
      </c>
      <c r="CA137" s="109" t="s">
        <v>368</v>
      </c>
      <c r="CB137" s="109" t="s">
        <v>369</v>
      </c>
      <c r="CC137" s="109" t="s">
        <v>370</v>
      </c>
      <c r="CD137" s="109"/>
      <c r="CE137" s="109" t="s">
        <v>371</v>
      </c>
      <c r="CF137" s="109" t="s">
        <v>372</v>
      </c>
      <c r="CG137" s="109"/>
      <c r="CH137" s="109" t="s">
        <v>373</v>
      </c>
      <c r="CI137" s="109" t="s">
        <v>374</v>
      </c>
      <c r="CJ137" s="109" t="s">
        <v>375</v>
      </c>
      <c r="CK137" s="109" t="s">
        <v>376</v>
      </c>
      <c r="CL137" s="109" t="s">
        <v>377</v>
      </c>
      <c r="CM137" s="109" t="s">
        <v>378</v>
      </c>
      <c r="CN137" s="111"/>
      <c r="CO137" s="109" t="s">
        <v>379</v>
      </c>
      <c r="CP137" s="109" t="s">
        <v>380</v>
      </c>
      <c r="CQ137" s="109" t="s">
        <v>381</v>
      </c>
      <c r="CR137" s="109" t="s">
        <v>382</v>
      </c>
      <c r="CS137" s="109" t="s">
        <v>383</v>
      </c>
      <c r="CT137" s="109"/>
      <c r="CU137" s="109" t="s">
        <v>384</v>
      </c>
      <c r="CV137" s="109" t="s">
        <v>385</v>
      </c>
      <c r="CW137" s="109" t="s">
        <v>386</v>
      </c>
      <c r="CX137" s="109" t="s">
        <v>387</v>
      </c>
      <c r="CY137" s="109" t="s">
        <v>388</v>
      </c>
      <c r="CZ137" s="109" t="s">
        <v>389</v>
      </c>
      <c r="DA137" s="109" t="s">
        <v>390</v>
      </c>
      <c r="DB137" s="109" t="s">
        <v>391</v>
      </c>
      <c r="DC137" s="109" t="s">
        <v>113</v>
      </c>
      <c r="DD137" s="109" t="s">
        <v>392</v>
      </c>
      <c r="DE137" s="109" t="s">
        <v>393</v>
      </c>
      <c r="DF137" s="109" t="s">
        <v>394</v>
      </c>
      <c r="DG137" s="109" t="s">
        <v>395</v>
      </c>
      <c r="DH137" s="109" t="s">
        <v>396</v>
      </c>
    </row>
    <row r="138" spans="1:112" s="117" customFormat="1" ht="20.100000000000001" customHeight="1" x14ac:dyDescent="0.15">
      <c r="A138" s="106">
        <v>135</v>
      </c>
      <c r="B138" s="66" t="s">
        <v>2</v>
      </c>
      <c r="C138" s="66" t="s">
        <v>106</v>
      </c>
      <c r="D138" s="66" t="s">
        <v>266</v>
      </c>
      <c r="E138" s="58">
        <f>IF(D138="","",VLOOKUP(D138,[3]Sheet1!$E$27:$F$558,2,FALSE))</f>
        <v>43</v>
      </c>
      <c r="F138" s="59" t="s">
        <v>685</v>
      </c>
      <c r="G138" s="59" t="s">
        <v>686</v>
      </c>
      <c r="H138" s="59" t="s">
        <v>399</v>
      </c>
      <c r="I138" s="59" t="s">
        <v>687</v>
      </c>
      <c r="J138" s="115">
        <v>34.799999999999997</v>
      </c>
      <c r="K138" s="79" t="s">
        <v>688</v>
      </c>
      <c r="L138" s="58">
        <f t="shared" si="9"/>
        <v>43</v>
      </c>
      <c r="M138" s="61">
        <v>1</v>
      </c>
      <c r="N138" s="58">
        <f t="shared" si="10"/>
        <v>44</v>
      </c>
      <c r="O138" s="61"/>
      <c r="P138" s="61" t="s">
        <v>120</v>
      </c>
      <c r="Q138" s="61" t="s">
        <v>689</v>
      </c>
      <c r="R138" s="62"/>
      <c r="S138" s="116" t="s">
        <v>587</v>
      </c>
      <c r="T138" s="102" t="s">
        <v>26</v>
      </c>
      <c r="U138" s="108" t="s">
        <v>51</v>
      </c>
      <c r="V138" s="108" t="s">
        <v>97</v>
      </c>
      <c r="W138" s="108" t="s">
        <v>40</v>
      </c>
      <c r="X138" s="108" t="s">
        <v>57</v>
      </c>
      <c r="Y138" s="108" t="s">
        <v>63</v>
      </c>
      <c r="Z138" s="108" t="s">
        <v>81</v>
      </c>
      <c r="AA138" s="110"/>
      <c r="AB138" s="108" t="s">
        <v>91</v>
      </c>
      <c r="AC138" s="108" t="s">
        <v>110</v>
      </c>
      <c r="AD138" s="108" t="s">
        <v>73</v>
      </c>
      <c r="AE138" s="108" t="s">
        <v>47</v>
      </c>
      <c r="AF138" s="110"/>
      <c r="AG138" s="110"/>
      <c r="AH138" s="110"/>
      <c r="AI138" s="110"/>
      <c r="AJ138" s="109" t="s">
        <v>588</v>
      </c>
      <c r="AK138" s="111"/>
      <c r="AL138" s="111"/>
      <c r="AM138" s="108"/>
      <c r="AN138" s="109" t="s">
        <v>589</v>
      </c>
      <c r="AO138" s="109" t="s">
        <v>512</v>
      </c>
      <c r="AP138" s="111"/>
      <c r="AQ138" s="109" t="s">
        <v>590</v>
      </c>
      <c r="AR138" s="111"/>
      <c r="AS138" s="108"/>
      <c r="AT138" s="109"/>
      <c r="AU138" s="108"/>
      <c r="AV138" s="109" t="s">
        <v>485</v>
      </c>
      <c r="AW138" s="109" t="s">
        <v>486</v>
      </c>
      <c r="AX138" s="109" t="s">
        <v>591</v>
      </c>
      <c r="AY138" s="109" t="s">
        <v>490</v>
      </c>
      <c r="AZ138" s="109"/>
      <c r="BA138" s="109" t="s">
        <v>592</v>
      </c>
      <c r="BB138" s="109" t="s">
        <v>523</v>
      </c>
      <c r="BC138" s="109"/>
      <c r="BD138" s="109" t="s">
        <v>593</v>
      </c>
      <c r="BE138" s="108"/>
      <c r="BF138" s="109" t="s">
        <v>594</v>
      </c>
      <c r="BG138" s="109" t="s">
        <v>534</v>
      </c>
      <c r="BH138" s="111"/>
      <c r="BI138" s="111"/>
      <c r="BJ138" s="109" t="s">
        <v>538</v>
      </c>
      <c r="BL138" s="111"/>
      <c r="BM138" s="109"/>
      <c r="BN138" s="108"/>
      <c r="BO138" s="108"/>
      <c r="BP138" s="111"/>
      <c r="BQ138" s="109" t="s">
        <v>595</v>
      </c>
      <c r="BR138" s="109" t="s">
        <v>586</v>
      </c>
      <c r="BS138" s="109"/>
      <c r="BT138" s="109" t="s">
        <v>596</v>
      </c>
      <c r="BU138" s="109"/>
      <c r="BV138" s="109" t="s">
        <v>548</v>
      </c>
      <c r="BW138" s="109" t="s">
        <v>552</v>
      </c>
      <c r="BX138" s="109" t="s">
        <v>597</v>
      </c>
      <c r="BY138" s="109" t="s">
        <v>598</v>
      </c>
      <c r="BZ138" s="108"/>
      <c r="CA138" s="109" t="s">
        <v>599</v>
      </c>
      <c r="CB138" s="109" t="s">
        <v>600</v>
      </c>
      <c r="CC138" s="109" t="s">
        <v>601</v>
      </c>
      <c r="CD138" s="111"/>
      <c r="CE138" s="109" t="s">
        <v>602</v>
      </c>
      <c r="CF138" s="109" t="s">
        <v>603</v>
      </c>
      <c r="CG138" s="109"/>
      <c r="CH138" s="109" t="s">
        <v>604</v>
      </c>
      <c r="CI138" s="109" t="s">
        <v>605</v>
      </c>
      <c r="CJ138" s="109" t="s">
        <v>606</v>
      </c>
      <c r="CK138" s="109" t="s">
        <v>607</v>
      </c>
      <c r="CL138" s="109" t="s">
        <v>608</v>
      </c>
      <c r="CM138" s="109" t="s">
        <v>609</v>
      </c>
      <c r="CN138" s="111"/>
      <c r="CO138" s="109" t="s">
        <v>491</v>
      </c>
      <c r="CP138" s="109" t="s">
        <v>492</v>
      </c>
      <c r="CQ138" s="109" t="s">
        <v>610</v>
      </c>
      <c r="CR138" s="109" t="s">
        <v>495</v>
      </c>
      <c r="CS138" s="109" t="s">
        <v>497</v>
      </c>
      <c r="CT138" s="109"/>
      <c r="CU138" s="109" t="s">
        <v>500</v>
      </c>
      <c r="CV138" s="109" t="s">
        <v>564</v>
      </c>
      <c r="CW138" s="109" t="s">
        <v>611</v>
      </c>
      <c r="CX138" s="109" t="s">
        <v>576</v>
      </c>
      <c r="CY138" s="109" t="s">
        <v>612</v>
      </c>
      <c r="CZ138" s="109" t="s">
        <v>613</v>
      </c>
      <c r="DA138" s="111"/>
      <c r="DB138" s="108"/>
      <c r="DC138" s="109" t="s">
        <v>200</v>
      </c>
      <c r="DD138" s="109" t="s">
        <v>614</v>
      </c>
      <c r="DE138" s="108"/>
      <c r="DF138" s="108"/>
      <c r="DG138" s="109" t="s">
        <v>615</v>
      </c>
      <c r="DH138" s="109" t="s">
        <v>616</v>
      </c>
    </row>
    <row r="139" spans="1:112" s="117" customFormat="1" ht="20.100000000000001" customHeight="1" x14ac:dyDescent="0.15">
      <c r="A139" s="106">
        <v>136</v>
      </c>
      <c r="B139" s="66" t="s">
        <v>2</v>
      </c>
      <c r="C139" s="66" t="s">
        <v>106</v>
      </c>
      <c r="D139" s="66" t="s">
        <v>266</v>
      </c>
      <c r="E139" s="58">
        <f>IF(D139="","",VLOOKUP(D139,[3]Sheet1!$E$27:$F$558,2,FALSE))</f>
        <v>43</v>
      </c>
      <c r="F139" s="59" t="s">
        <v>690</v>
      </c>
      <c r="G139" s="59" t="s">
        <v>691</v>
      </c>
      <c r="H139" s="59" t="s">
        <v>692</v>
      </c>
      <c r="I139" s="59" t="s">
        <v>693</v>
      </c>
      <c r="J139" s="115">
        <v>32</v>
      </c>
      <c r="K139" s="78" t="s">
        <v>694</v>
      </c>
      <c r="L139" s="58">
        <f t="shared" si="9"/>
        <v>43</v>
      </c>
      <c r="M139" s="61">
        <v>1</v>
      </c>
      <c r="N139" s="58">
        <f t="shared" si="10"/>
        <v>44</v>
      </c>
      <c r="O139" s="61"/>
      <c r="P139" s="61" t="s">
        <v>120</v>
      </c>
      <c r="Q139" s="61" t="s">
        <v>695</v>
      </c>
      <c r="R139" s="62"/>
      <c r="S139" s="116" t="s">
        <v>119</v>
      </c>
      <c r="T139" s="102" t="s">
        <v>27</v>
      </c>
      <c r="U139" s="110"/>
      <c r="V139" s="108" t="s">
        <v>98</v>
      </c>
      <c r="W139" s="108" t="s">
        <v>41</v>
      </c>
      <c r="X139" s="108" t="s">
        <v>58</v>
      </c>
      <c r="Y139" s="108" t="s">
        <v>64</v>
      </c>
      <c r="Z139" s="108" t="s">
        <v>82</v>
      </c>
      <c r="AA139" s="110"/>
      <c r="AB139" s="108" t="s">
        <v>92</v>
      </c>
      <c r="AC139" s="110"/>
      <c r="AD139" s="110"/>
      <c r="AE139" s="110"/>
      <c r="AF139" s="110"/>
      <c r="AG139" s="110"/>
      <c r="AH139" s="110"/>
      <c r="AI139" s="110"/>
      <c r="AJ139" s="109" t="s">
        <v>696</v>
      </c>
      <c r="AK139" s="111"/>
      <c r="AL139" s="111"/>
      <c r="AM139" s="109"/>
      <c r="AN139" s="109" t="s">
        <v>508</v>
      </c>
      <c r="AO139" s="109" t="s">
        <v>514</v>
      </c>
      <c r="AP139" s="111"/>
      <c r="AQ139" s="109" t="s">
        <v>697</v>
      </c>
      <c r="AR139" s="111"/>
      <c r="AU139" s="111"/>
      <c r="AV139" s="108"/>
      <c r="AW139" s="108"/>
      <c r="AX139" s="109" t="s">
        <v>698</v>
      </c>
      <c r="AY139" s="108"/>
      <c r="AZ139" s="109"/>
      <c r="BA139" s="109" t="s">
        <v>699</v>
      </c>
      <c r="BB139" s="109" t="s">
        <v>525</v>
      </c>
      <c r="BC139" s="109"/>
      <c r="BD139" s="109" t="s">
        <v>529</v>
      </c>
      <c r="BE139" s="111"/>
      <c r="BF139" s="109" t="s">
        <v>700</v>
      </c>
      <c r="BG139" s="109" t="s">
        <v>536</v>
      </c>
      <c r="BH139" s="111"/>
      <c r="BI139" s="111"/>
      <c r="BJ139" s="109" t="s">
        <v>540</v>
      </c>
      <c r="BL139" s="111"/>
      <c r="BM139" s="109"/>
      <c r="BN139" s="108"/>
      <c r="BP139" s="111"/>
      <c r="BQ139" s="109" t="s">
        <v>627</v>
      </c>
      <c r="BR139" s="108"/>
      <c r="BT139" s="109"/>
      <c r="BU139" s="109"/>
      <c r="BV139" s="109" t="s">
        <v>550</v>
      </c>
      <c r="BW139" s="109" t="s">
        <v>554</v>
      </c>
      <c r="BX139" s="109" t="s">
        <v>701</v>
      </c>
      <c r="BY139" s="109" t="s">
        <v>702</v>
      </c>
      <c r="BZ139" s="108"/>
      <c r="CB139" s="109" t="s">
        <v>703</v>
      </c>
      <c r="CC139" s="109" t="s">
        <v>704</v>
      </c>
      <c r="CD139" s="111"/>
      <c r="CE139" s="109" t="s">
        <v>705</v>
      </c>
      <c r="CF139" s="109" t="s">
        <v>706</v>
      </c>
      <c r="CG139" s="109"/>
      <c r="CH139" s="108"/>
      <c r="CI139" s="109" t="s">
        <v>707</v>
      </c>
      <c r="CJ139" s="109" t="s">
        <v>708</v>
      </c>
      <c r="CK139" s="109" t="s">
        <v>709</v>
      </c>
      <c r="CL139" s="109" t="s">
        <v>710</v>
      </c>
      <c r="CM139" s="109" t="s">
        <v>711</v>
      </c>
      <c r="CN139" s="111"/>
      <c r="CO139" s="108"/>
      <c r="CP139" s="109" t="s">
        <v>493</v>
      </c>
      <c r="CQ139" s="111"/>
      <c r="CR139" s="109" t="s">
        <v>496</v>
      </c>
      <c r="CS139" s="109" t="s">
        <v>498</v>
      </c>
      <c r="CT139" s="109"/>
      <c r="CU139" s="109" t="s">
        <v>502</v>
      </c>
      <c r="CV139" s="109" t="s">
        <v>566</v>
      </c>
      <c r="CW139" s="109" t="s">
        <v>712</v>
      </c>
      <c r="CX139" s="109" t="s">
        <v>578</v>
      </c>
      <c r="CY139" s="109" t="s">
        <v>713</v>
      </c>
      <c r="CZ139" s="109" t="s">
        <v>714</v>
      </c>
      <c r="DA139" s="111"/>
      <c r="DB139" s="109"/>
      <c r="DC139" s="109" t="s">
        <v>273</v>
      </c>
      <c r="DD139" s="111"/>
      <c r="DE139" s="111"/>
      <c r="DF139" s="109"/>
      <c r="DG139" s="109" t="s">
        <v>715</v>
      </c>
      <c r="DH139" s="109" t="s">
        <v>716</v>
      </c>
    </row>
    <row r="140" spans="1:112" s="117" customFormat="1" ht="20.100000000000001" customHeight="1" x14ac:dyDescent="0.15">
      <c r="A140" s="106">
        <v>137</v>
      </c>
      <c r="B140" s="66" t="s">
        <v>2</v>
      </c>
      <c r="C140" s="66" t="s">
        <v>106</v>
      </c>
      <c r="D140" s="66" t="s">
        <v>266</v>
      </c>
      <c r="E140" s="58">
        <f>IF(D140="","",VLOOKUP(D140,[3]Sheet1!$E$27:$F$558,2,FALSE))</f>
        <v>43</v>
      </c>
      <c r="F140" s="59" t="s">
        <v>717</v>
      </c>
      <c r="G140" s="59" t="s">
        <v>718</v>
      </c>
      <c r="H140" s="59" t="s">
        <v>719</v>
      </c>
      <c r="I140" s="59" t="s">
        <v>720</v>
      </c>
      <c r="J140" s="115">
        <v>39.47</v>
      </c>
      <c r="K140" s="118">
        <v>9787302445036</v>
      </c>
      <c r="L140" s="58">
        <f t="shared" si="9"/>
        <v>43</v>
      </c>
      <c r="M140" s="61">
        <v>1</v>
      </c>
      <c r="N140" s="58">
        <f t="shared" si="10"/>
        <v>44</v>
      </c>
      <c r="O140" s="61"/>
      <c r="P140" s="61" t="s">
        <v>120</v>
      </c>
      <c r="Q140" s="61" t="s">
        <v>671</v>
      </c>
      <c r="R140" s="62"/>
      <c r="S140" s="116"/>
      <c r="T140" s="120" t="s">
        <v>28</v>
      </c>
      <c r="U140" s="110"/>
      <c r="V140" s="108" t="s">
        <v>99</v>
      </c>
      <c r="W140" s="108" t="s">
        <v>42</v>
      </c>
      <c r="X140" s="110"/>
      <c r="Y140" s="108" t="s">
        <v>65</v>
      </c>
      <c r="Z140" s="108" t="s">
        <v>83</v>
      </c>
      <c r="AA140" s="110"/>
      <c r="AC140" s="110"/>
      <c r="AD140" s="110"/>
      <c r="AE140" s="110"/>
      <c r="AF140" s="110"/>
      <c r="AG140" s="110"/>
      <c r="AH140" s="110"/>
      <c r="AI140" s="110"/>
      <c r="AJ140" s="109" t="s">
        <v>504</v>
      </c>
      <c r="AK140" s="111"/>
      <c r="AL140" s="111"/>
      <c r="AM140" s="109"/>
      <c r="AN140" s="109" t="s">
        <v>510</v>
      </c>
      <c r="AO140" s="109" t="s">
        <v>516</v>
      </c>
      <c r="AP140" s="111"/>
      <c r="AQ140" s="109" t="s">
        <v>721</v>
      </c>
      <c r="AR140" s="111"/>
      <c r="AS140" s="111"/>
      <c r="AU140" s="111"/>
      <c r="AV140" s="108"/>
      <c r="AW140" s="111"/>
      <c r="AX140" s="109" t="s">
        <v>487</v>
      </c>
      <c r="AY140" s="108"/>
      <c r="AZ140" s="109"/>
      <c r="BA140" s="109" t="s">
        <v>722</v>
      </c>
      <c r="BB140" s="108"/>
      <c r="BD140" s="109" t="s">
        <v>531</v>
      </c>
      <c r="BE140" s="111"/>
      <c r="BF140" s="108"/>
      <c r="BG140" s="108"/>
      <c r="BH140" s="111"/>
      <c r="BI140" s="111"/>
      <c r="BJ140" s="108"/>
      <c r="BK140" s="111"/>
      <c r="BL140" s="111"/>
      <c r="BM140" s="109"/>
      <c r="BN140" s="111"/>
      <c r="BO140" s="111"/>
      <c r="BP140" s="111"/>
      <c r="BQ140" s="109" t="s">
        <v>723</v>
      </c>
      <c r="BR140" s="108"/>
      <c r="BS140" s="111"/>
      <c r="BT140" s="109"/>
      <c r="BV140" s="108"/>
      <c r="BW140" s="108"/>
      <c r="BX140" s="109" t="s">
        <v>724</v>
      </c>
      <c r="BY140" s="108"/>
      <c r="BZ140" s="111"/>
      <c r="CB140" s="108"/>
      <c r="CC140" s="108"/>
      <c r="CD140" s="111"/>
      <c r="CE140" s="108"/>
      <c r="CG140" s="109"/>
      <c r="CH140" s="109"/>
      <c r="CI140" s="109" t="s">
        <v>725</v>
      </c>
      <c r="CJ140" s="108"/>
      <c r="CK140" s="109" t="s">
        <v>726</v>
      </c>
      <c r="CL140" s="109" t="s">
        <v>727</v>
      </c>
      <c r="CM140" s="109" t="s">
        <v>728</v>
      </c>
      <c r="CN140" s="111"/>
      <c r="CP140" s="109" t="s">
        <v>494</v>
      </c>
      <c r="CQ140" s="111"/>
      <c r="CR140" s="108"/>
      <c r="CS140" s="108"/>
      <c r="CT140" s="109"/>
      <c r="CU140" s="108"/>
      <c r="CV140" s="108"/>
      <c r="CW140" s="109" t="s">
        <v>729</v>
      </c>
      <c r="CX140" s="108"/>
      <c r="CY140" s="109" t="s">
        <v>730</v>
      </c>
      <c r="CZ140" s="109" t="s">
        <v>731</v>
      </c>
      <c r="DA140" s="111"/>
      <c r="DB140" s="109"/>
      <c r="DC140" s="109" t="s">
        <v>341</v>
      </c>
      <c r="DD140" s="111"/>
      <c r="DE140" s="111"/>
      <c r="DG140" s="109" t="s">
        <v>732</v>
      </c>
      <c r="DH140" s="108"/>
    </row>
    <row r="141" spans="1:112" s="117" customFormat="1" ht="20.100000000000001" customHeight="1" x14ac:dyDescent="0.15">
      <c r="A141" s="106">
        <v>138</v>
      </c>
      <c r="B141" s="66" t="s">
        <v>2</v>
      </c>
      <c r="C141" s="66" t="s">
        <v>106</v>
      </c>
      <c r="D141" s="66" t="s">
        <v>266</v>
      </c>
      <c r="E141" s="58">
        <f>IF(D141="","",VLOOKUP(D141,[3]Sheet1!$E$27:$F$558,2,FALSE))</f>
        <v>43</v>
      </c>
      <c r="F141" s="59" t="s">
        <v>733</v>
      </c>
      <c r="G141" s="59" t="s">
        <v>734</v>
      </c>
      <c r="H141" s="59" t="s">
        <v>735</v>
      </c>
      <c r="I141" s="59" t="s">
        <v>736</v>
      </c>
      <c r="J141" s="115">
        <v>49.8</v>
      </c>
      <c r="K141" s="71" t="s">
        <v>737</v>
      </c>
      <c r="L141" s="58">
        <f t="shared" si="9"/>
        <v>43</v>
      </c>
      <c r="M141" s="61">
        <v>1</v>
      </c>
      <c r="N141" s="58">
        <f t="shared" si="10"/>
        <v>44</v>
      </c>
      <c r="O141" s="61"/>
      <c r="P141" s="61" t="s">
        <v>120</v>
      </c>
      <c r="Q141" s="61" t="s">
        <v>738</v>
      </c>
      <c r="R141" s="62"/>
      <c r="S141" s="116"/>
      <c r="T141" s="102" t="s">
        <v>29</v>
      </c>
      <c r="U141" s="110"/>
      <c r="V141" s="110"/>
      <c r="W141" s="110"/>
      <c r="X141" s="110"/>
      <c r="Y141" s="108" t="s">
        <v>66</v>
      </c>
      <c r="Z141" s="108" t="s">
        <v>84</v>
      </c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09" t="s">
        <v>507</v>
      </c>
      <c r="AK141" s="111"/>
      <c r="AL141" s="111"/>
      <c r="AN141" s="108"/>
      <c r="AO141" s="108"/>
      <c r="AP141" s="111"/>
      <c r="AQ141" s="108"/>
      <c r="AR141" s="111"/>
      <c r="AS141" s="111"/>
      <c r="AT141" s="111"/>
      <c r="AU141" s="111"/>
      <c r="AV141" s="109"/>
      <c r="AW141" s="111"/>
      <c r="AX141" s="109" t="s">
        <v>488</v>
      </c>
      <c r="AY141" s="109"/>
      <c r="BA141" s="109" t="s">
        <v>739</v>
      </c>
      <c r="BB141" s="108"/>
      <c r="BD141" s="108"/>
      <c r="BE141" s="111"/>
      <c r="BF141" s="108"/>
      <c r="BG141" s="108"/>
      <c r="BH141" s="111"/>
      <c r="BI141" s="111"/>
      <c r="BJ141" s="111"/>
      <c r="BK141" s="111"/>
      <c r="BL141" s="111"/>
      <c r="BM141" s="109"/>
      <c r="BN141" s="111"/>
      <c r="BO141" s="111"/>
      <c r="BP141" s="111"/>
      <c r="BQ141" s="109" t="s">
        <v>740</v>
      </c>
      <c r="BS141" s="111"/>
      <c r="BT141" s="109"/>
      <c r="BV141" s="108"/>
      <c r="BW141" s="111"/>
      <c r="BX141" s="109" t="s">
        <v>741</v>
      </c>
      <c r="BY141" s="108"/>
      <c r="BZ141" s="111"/>
      <c r="CA141" s="111"/>
      <c r="CB141" s="108"/>
      <c r="CC141" s="108"/>
      <c r="CD141" s="111"/>
      <c r="CE141" s="109"/>
      <c r="CG141" s="109"/>
      <c r="CH141" s="109"/>
      <c r="CI141" s="109" t="s">
        <v>742</v>
      </c>
      <c r="CJ141" s="108"/>
      <c r="CK141" s="109" t="s">
        <v>743</v>
      </c>
      <c r="CL141" s="109" t="s">
        <v>744</v>
      </c>
      <c r="CM141" s="109" t="s">
        <v>745</v>
      </c>
      <c r="CN141" s="111"/>
      <c r="CP141" s="108"/>
      <c r="CQ141" s="111"/>
      <c r="CR141" s="108"/>
      <c r="CS141" s="108"/>
      <c r="CT141" s="109"/>
      <c r="CU141" s="108"/>
      <c r="CV141" s="108"/>
      <c r="CW141" s="109" t="s">
        <v>746</v>
      </c>
      <c r="CX141" s="108"/>
      <c r="CY141" s="109" t="s">
        <v>747</v>
      </c>
      <c r="CZ141" s="109" t="s">
        <v>748</v>
      </c>
      <c r="DA141" s="111"/>
      <c r="DB141" s="109"/>
      <c r="DC141" s="109" t="s">
        <v>424</v>
      </c>
      <c r="DD141" s="111"/>
      <c r="DE141" s="111"/>
      <c r="DG141" s="109" t="s">
        <v>749</v>
      </c>
      <c r="DH141" s="108"/>
    </row>
    <row r="142" spans="1:112" s="117" customFormat="1" ht="20.100000000000001" customHeight="1" x14ac:dyDescent="0.15">
      <c r="A142" s="106">
        <v>139</v>
      </c>
      <c r="B142" s="66" t="s">
        <v>2</v>
      </c>
      <c r="C142" s="66" t="s">
        <v>106</v>
      </c>
      <c r="D142" s="66" t="s">
        <v>266</v>
      </c>
      <c r="E142" s="58">
        <f>IF(D142="","",VLOOKUP(D142,[3]Sheet1!$E$27:$F$558,2,FALSE))</f>
        <v>43</v>
      </c>
      <c r="F142" s="59" t="s">
        <v>750</v>
      </c>
      <c r="G142" s="59" t="s">
        <v>751</v>
      </c>
      <c r="H142" s="59" t="s">
        <v>735</v>
      </c>
      <c r="I142" s="59" t="s">
        <v>752</v>
      </c>
      <c r="J142" s="121">
        <v>79.8</v>
      </c>
      <c r="K142" s="71" t="s">
        <v>753</v>
      </c>
      <c r="L142" s="58">
        <f t="shared" si="9"/>
        <v>43</v>
      </c>
      <c r="M142" s="61">
        <v>1</v>
      </c>
      <c r="N142" s="58">
        <f t="shared" si="10"/>
        <v>44</v>
      </c>
      <c r="O142" s="61"/>
      <c r="P142" s="61" t="s">
        <v>120</v>
      </c>
      <c r="Q142" s="61" t="s">
        <v>738</v>
      </c>
      <c r="R142" s="62"/>
      <c r="S142" s="116"/>
      <c r="T142" s="120" t="s">
        <v>2</v>
      </c>
      <c r="U142" s="110"/>
      <c r="V142" s="110"/>
      <c r="W142" s="110"/>
      <c r="X142" s="110"/>
      <c r="Y142" s="108" t="s">
        <v>67</v>
      </c>
      <c r="Z142" s="108" t="s">
        <v>85</v>
      </c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08"/>
      <c r="AK142" s="111"/>
      <c r="AL142" s="111"/>
      <c r="AN142" s="108"/>
      <c r="AO142" s="111"/>
      <c r="AP142" s="111"/>
      <c r="AQ142" s="111"/>
      <c r="AR142" s="111"/>
      <c r="AS142" s="111"/>
      <c r="AT142" s="111"/>
      <c r="AU142" s="111"/>
      <c r="AV142" s="109"/>
      <c r="AW142" s="111"/>
      <c r="AX142" s="109" t="s">
        <v>489</v>
      </c>
      <c r="AY142" s="109"/>
      <c r="BA142" s="109" t="s">
        <v>518</v>
      </c>
      <c r="BB142" s="108"/>
      <c r="BC142" s="111"/>
      <c r="BD142" s="108"/>
      <c r="BE142" s="111"/>
      <c r="BF142" s="111"/>
      <c r="BG142" s="111"/>
      <c r="BH142" s="111"/>
      <c r="BI142" s="111"/>
      <c r="BJ142" s="111"/>
      <c r="BK142" s="111"/>
      <c r="BL142" s="111"/>
      <c r="BM142" s="109"/>
      <c r="BN142" s="111"/>
      <c r="BO142" s="111"/>
      <c r="BP142" s="111"/>
      <c r="BQ142" s="109" t="s">
        <v>754</v>
      </c>
      <c r="BS142" s="111"/>
      <c r="BT142" s="109"/>
      <c r="BV142" s="111"/>
      <c r="BW142" s="111"/>
      <c r="BX142" s="109" t="s">
        <v>556</v>
      </c>
      <c r="BZ142" s="111"/>
      <c r="CA142" s="111"/>
      <c r="CB142" s="111"/>
      <c r="CC142" s="108"/>
      <c r="CD142" s="111"/>
      <c r="CE142" s="109"/>
      <c r="CF142" s="111"/>
      <c r="CG142" s="109"/>
      <c r="CH142" s="109"/>
      <c r="CI142" s="109" t="s">
        <v>755</v>
      </c>
      <c r="CK142" s="109" t="s">
        <v>756</v>
      </c>
      <c r="CL142" s="109" t="s">
        <v>757</v>
      </c>
      <c r="CM142" s="108"/>
      <c r="CN142" s="111"/>
      <c r="CO142" s="111"/>
      <c r="CP142" s="111"/>
      <c r="CQ142" s="111"/>
      <c r="CR142" s="111"/>
      <c r="CS142" s="111"/>
      <c r="CT142" s="109"/>
      <c r="CU142" s="111"/>
      <c r="CV142" s="111"/>
      <c r="CW142" s="109" t="s">
        <v>568</v>
      </c>
      <c r="CX142" s="111"/>
      <c r="CY142" s="109" t="s">
        <v>758</v>
      </c>
      <c r="CZ142" s="109" t="s">
        <v>759</v>
      </c>
      <c r="DA142" s="111"/>
      <c r="DB142" s="109"/>
      <c r="DC142" s="109" t="s">
        <v>429</v>
      </c>
      <c r="DD142" s="111"/>
      <c r="DE142" s="111"/>
      <c r="DF142" s="111"/>
      <c r="DG142" s="109" t="s">
        <v>760</v>
      </c>
    </row>
    <row r="143" spans="1:112" s="117" customFormat="1" ht="20.100000000000001" customHeight="1" x14ac:dyDescent="0.15">
      <c r="A143" s="106">
        <v>140</v>
      </c>
      <c r="B143" s="66" t="s">
        <v>2</v>
      </c>
      <c r="C143" s="66" t="s">
        <v>106</v>
      </c>
      <c r="D143" s="66" t="s">
        <v>266</v>
      </c>
      <c r="E143" s="58">
        <f>IF(D143="","",VLOOKUP(D143,[3]Sheet1!$E$27:$F$558,2,FALSE))</f>
        <v>43</v>
      </c>
      <c r="F143" s="59" t="s">
        <v>761</v>
      </c>
      <c r="G143" s="59" t="s">
        <v>762</v>
      </c>
      <c r="H143" s="59" t="s">
        <v>681</v>
      </c>
      <c r="I143" s="59" t="s">
        <v>763</v>
      </c>
      <c r="J143" s="115">
        <v>45</v>
      </c>
      <c r="K143" s="78" t="s">
        <v>764</v>
      </c>
      <c r="L143" s="58">
        <f t="shared" si="9"/>
        <v>43</v>
      </c>
      <c r="M143" s="61">
        <v>1</v>
      </c>
      <c r="N143" s="58">
        <f t="shared" si="10"/>
        <v>44</v>
      </c>
      <c r="O143" s="61"/>
      <c r="P143" s="61" t="s">
        <v>120</v>
      </c>
      <c r="Q143" s="61" t="s">
        <v>765</v>
      </c>
      <c r="R143" s="62"/>
      <c r="S143" s="116"/>
      <c r="T143" s="102" t="s">
        <v>30</v>
      </c>
      <c r="U143" s="110"/>
      <c r="V143" s="110"/>
      <c r="W143" s="110"/>
      <c r="X143" s="110"/>
      <c r="Y143" s="108" t="s">
        <v>68</v>
      </c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08"/>
      <c r="AK143" s="111"/>
      <c r="AL143" s="111"/>
      <c r="AN143" s="111"/>
      <c r="AO143" s="111"/>
      <c r="AP143" s="111"/>
      <c r="AQ143" s="111"/>
      <c r="AR143" s="111"/>
      <c r="AS143" s="111"/>
      <c r="AT143" s="111"/>
      <c r="AU143" s="111"/>
      <c r="AW143" s="111"/>
      <c r="AX143" s="108"/>
      <c r="AY143" s="109"/>
      <c r="BA143" s="109" t="s">
        <v>520</v>
      </c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09"/>
      <c r="BN143" s="111"/>
      <c r="BO143" s="111"/>
      <c r="BP143" s="111"/>
      <c r="BQ143" s="109" t="s">
        <v>623</v>
      </c>
      <c r="BR143" s="111"/>
      <c r="BS143" s="111"/>
      <c r="BT143" s="109"/>
      <c r="BV143" s="111"/>
      <c r="BW143" s="111"/>
      <c r="BX143" s="109" t="s">
        <v>558</v>
      </c>
      <c r="BZ143" s="111"/>
      <c r="CA143" s="111"/>
      <c r="CB143" s="111"/>
      <c r="CC143" s="111"/>
      <c r="CD143" s="111"/>
      <c r="CF143" s="111"/>
      <c r="CG143" s="109"/>
      <c r="CI143" s="108"/>
      <c r="CK143" s="109" t="s">
        <v>624</v>
      </c>
      <c r="CL143" s="108"/>
      <c r="CM143" s="108"/>
      <c r="CN143" s="111"/>
      <c r="CO143" s="111"/>
      <c r="CP143" s="111"/>
      <c r="CQ143" s="111"/>
      <c r="CR143" s="111"/>
      <c r="CS143" s="111"/>
      <c r="CT143" s="109"/>
      <c r="CU143" s="111"/>
      <c r="CV143" s="111"/>
      <c r="CW143" s="109" t="s">
        <v>570</v>
      </c>
      <c r="CX143" s="111"/>
      <c r="CY143" s="108"/>
      <c r="CZ143" s="109" t="s">
        <v>625</v>
      </c>
      <c r="DA143" s="111"/>
      <c r="DC143" s="109" t="s">
        <v>430</v>
      </c>
      <c r="DD143" s="111"/>
      <c r="DE143" s="111"/>
      <c r="DF143" s="111"/>
      <c r="DG143" s="109" t="s">
        <v>626</v>
      </c>
    </row>
    <row r="144" spans="1:112" s="117" customFormat="1" ht="20.100000000000001" customHeight="1" x14ac:dyDescent="0.15">
      <c r="A144" s="106">
        <v>141</v>
      </c>
      <c r="B144" s="66" t="s">
        <v>2</v>
      </c>
      <c r="C144" s="66" t="s">
        <v>106</v>
      </c>
      <c r="D144" s="66" t="s">
        <v>266</v>
      </c>
      <c r="E144" s="58">
        <f>IF(D144="","",VLOOKUP(D144,[3]Sheet1!$E$27:$F$558,2,FALSE))</f>
        <v>43</v>
      </c>
      <c r="F144" s="59" t="s">
        <v>766</v>
      </c>
      <c r="G144" s="59" t="s">
        <v>766</v>
      </c>
      <c r="H144" s="59" t="s">
        <v>669</v>
      </c>
      <c r="I144" s="59" t="s">
        <v>767</v>
      </c>
      <c r="J144" s="115">
        <v>38</v>
      </c>
      <c r="K144" s="78" t="s">
        <v>768</v>
      </c>
      <c r="L144" s="58">
        <f t="shared" si="9"/>
        <v>43</v>
      </c>
      <c r="M144" s="61">
        <v>1</v>
      </c>
      <c r="N144" s="58">
        <f t="shared" si="10"/>
        <v>44</v>
      </c>
      <c r="O144" s="61"/>
      <c r="P144" s="61" t="s">
        <v>120</v>
      </c>
      <c r="Q144" s="61" t="s">
        <v>695</v>
      </c>
      <c r="R144" s="62"/>
      <c r="S144" s="116"/>
      <c r="T144" s="102" t="s">
        <v>31</v>
      </c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W144" s="111"/>
      <c r="AX144" s="108"/>
      <c r="AY144" s="109"/>
      <c r="AZ144" s="111"/>
      <c r="BA144" s="108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09"/>
      <c r="BN144" s="111"/>
      <c r="BO144" s="111"/>
      <c r="BP144" s="111"/>
      <c r="BQ144" s="108"/>
      <c r="BR144" s="111"/>
      <c r="BS144" s="111"/>
      <c r="BT144" s="109"/>
      <c r="BU144" s="111"/>
      <c r="BV144" s="111"/>
      <c r="BW144" s="111"/>
      <c r="BX144" s="109" t="s">
        <v>560</v>
      </c>
      <c r="BZ144" s="111"/>
      <c r="CA144" s="111"/>
      <c r="CB144" s="111"/>
      <c r="CC144" s="111"/>
      <c r="CD144" s="111"/>
      <c r="CF144" s="111"/>
      <c r="CI144" s="108"/>
      <c r="CK144" s="108"/>
      <c r="CL144" s="108"/>
      <c r="CM144" s="108"/>
      <c r="CN144" s="111"/>
      <c r="CO144" s="111"/>
      <c r="CP144" s="111"/>
      <c r="CQ144" s="111"/>
      <c r="CR144" s="111"/>
      <c r="CS144" s="111"/>
      <c r="CT144" s="109"/>
      <c r="CU144" s="111"/>
      <c r="CV144" s="111"/>
      <c r="CW144" s="109" t="s">
        <v>572</v>
      </c>
      <c r="CX144" s="111"/>
      <c r="CY144" s="108"/>
      <c r="CZ144" s="109" t="s">
        <v>634</v>
      </c>
      <c r="DA144" s="111"/>
      <c r="DC144" s="108"/>
      <c r="DD144" s="111"/>
      <c r="DE144" s="111"/>
      <c r="DF144" s="111"/>
      <c r="DG144" s="109" t="s">
        <v>635</v>
      </c>
    </row>
    <row r="145" spans="1:112" s="117" customFormat="1" ht="20.100000000000001" customHeight="1" x14ac:dyDescent="0.15">
      <c r="A145" s="106">
        <v>142</v>
      </c>
      <c r="B145" s="66" t="s">
        <v>2</v>
      </c>
      <c r="C145" s="66" t="s">
        <v>106</v>
      </c>
      <c r="D145" s="66" t="s">
        <v>334</v>
      </c>
      <c r="E145" s="58">
        <v>31</v>
      </c>
      <c r="F145" s="59" t="s">
        <v>769</v>
      </c>
      <c r="G145" s="59" t="s">
        <v>769</v>
      </c>
      <c r="H145" s="59" t="s">
        <v>770</v>
      </c>
      <c r="I145" s="59" t="s">
        <v>771</v>
      </c>
      <c r="J145" s="115">
        <v>65</v>
      </c>
      <c r="K145" s="78" t="s">
        <v>772</v>
      </c>
      <c r="L145" s="58">
        <f t="shared" si="9"/>
        <v>31</v>
      </c>
      <c r="M145" s="61"/>
      <c r="N145" s="58">
        <f t="shared" si="10"/>
        <v>31</v>
      </c>
      <c r="O145" s="61"/>
      <c r="P145" s="61" t="s">
        <v>120</v>
      </c>
      <c r="Q145" s="61" t="s">
        <v>773</v>
      </c>
      <c r="R145" s="62"/>
      <c r="S145" s="116"/>
      <c r="T145" s="102" t="s">
        <v>32</v>
      </c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W145" s="111"/>
      <c r="AX145" s="111"/>
      <c r="AY145" s="109"/>
      <c r="AZ145" s="111"/>
      <c r="BA145" s="108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09"/>
      <c r="BN145" s="111"/>
      <c r="BO145" s="111"/>
      <c r="BP145" s="111"/>
      <c r="BQ145" s="108"/>
      <c r="BR145" s="111"/>
      <c r="BS145" s="111"/>
      <c r="BU145" s="111"/>
      <c r="BV145" s="111"/>
      <c r="BW145" s="111"/>
      <c r="BX145" s="109" t="s">
        <v>562</v>
      </c>
      <c r="BY145" s="111"/>
      <c r="BZ145" s="111"/>
      <c r="CA145" s="111"/>
      <c r="CB145" s="111"/>
      <c r="CC145" s="111"/>
      <c r="CD145" s="111"/>
      <c r="CF145" s="111"/>
      <c r="CI145" s="108"/>
      <c r="CJ145" s="111"/>
      <c r="CK145" s="108"/>
      <c r="CL145" s="108"/>
      <c r="CM145" s="111"/>
      <c r="CN145" s="111"/>
      <c r="CO145" s="111"/>
      <c r="CP145" s="111"/>
      <c r="CQ145" s="111"/>
      <c r="CR145" s="111"/>
      <c r="CS145" s="111"/>
      <c r="CT145" s="109"/>
      <c r="CU145" s="111"/>
      <c r="CV145" s="111"/>
      <c r="CW145" s="109" t="s">
        <v>574</v>
      </c>
      <c r="CX145" s="111"/>
      <c r="CY145" s="108"/>
      <c r="CZ145" s="109" t="s">
        <v>642</v>
      </c>
      <c r="DA145" s="111"/>
      <c r="DC145" s="108"/>
      <c r="DD145" s="111"/>
      <c r="DE145" s="111"/>
      <c r="DF145" s="111"/>
      <c r="DG145" s="109" t="s">
        <v>643</v>
      </c>
    </row>
    <row r="146" spans="1:112" s="117" customFormat="1" ht="20.100000000000001" customHeight="1" x14ac:dyDescent="0.15">
      <c r="A146" s="106">
        <v>143</v>
      </c>
      <c r="B146" s="66" t="s">
        <v>2</v>
      </c>
      <c r="C146" s="66" t="s">
        <v>106</v>
      </c>
      <c r="D146" s="66" t="s">
        <v>391</v>
      </c>
      <c r="E146" s="58">
        <v>39</v>
      </c>
      <c r="F146" s="59" t="s">
        <v>769</v>
      </c>
      <c r="G146" s="59" t="s">
        <v>769</v>
      </c>
      <c r="H146" s="59" t="s">
        <v>770</v>
      </c>
      <c r="I146" s="59" t="s">
        <v>771</v>
      </c>
      <c r="J146" s="115">
        <v>65</v>
      </c>
      <c r="K146" s="78" t="s">
        <v>772</v>
      </c>
      <c r="L146" s="58">
        <f t="shared" si="9"/>
        <v>39</v>
      </c>
      <c r="M146" s="61"/>
      <c r="N146" s="58">
        <f t="shared" si="10"/>
        <v>39</v>
      </c>
      <c r="O146" s="61"/>
      <c r="P146" s="61" t="s">
        <v>120</v>
      </c>
      <c r="Q146" s="61" t="s">
        <v>773</v>
      </c>
      <c r="R146" s="62"/>
      <c r="S146" s="116"/>
      <c r="T146" s="102" t="s">
        <v>33</v>
      </c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W146" s="111"/>
      <c r="AX146" s="111"/>
      <c r="AZ146" s="111"/>
      <c r="BA146" s="108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N146" s="111"/>
      <c r="BO146" s="111"/>
      <c r="BP146" s="111"/>
      <c r="BQ146" s="108"/>
      <c r="BR146" s="111"/>
      <c r="BS146" s="111"/>
      <c r="BU146" s="111"/>
      <c r="BV146" s="111"/>
      <c r="BW146" s="111"/>
      <c r="BX146" s="108"/>
      <c r="BY146" s="111"/>
      <c r="BZ146" s="111"/>
      <c r="CA146" s="111"/>
      <c r="CB146" s="111"/>
      <c r="CC146" s="111"/>
      <c r="CD146" s="111"/>
      <c r="CE146" s="111"/>
      <c r="CF146" s="111"/>
      <c r="CI146" s="111"/>
      <c r="CJ146" s="111"/>
      <c r="CK146" s="108"/>
      <c r="CL146" s="111"/>
      <c r="CM146" s="111"/>
      <c r="CN146" s="111"/>
      <c r="CO146" s="111"/>
      <c r="CP146" s="111"/>
      <c r="CQ146" s="111"/>
      <c r="CR146" s="111"/>
      <c r="CS146" s="111"/>
      <c r="CU146" s="111"/>
      <c r="CV146" s="111"/>
      <c r="CW146" s="108"/>
      <c r="CX146" s="111"/>
      <c r="CY146" s="109"/>
      <c r="CZ146" s="109" t="s">
        <v>404</v>
      </c>
      <c r="DA146" s="111"/>
      <c r="DB146" s="111"/>
      <c r="DC146" s="111"/>
      <c r="DD146" s="111"/>
      <c r="DE146" s="111"/>
      <c r="DF146" s="111"/>
      <c r="DG146" s="108"/>
    </row>
    <row r="147" spans="1:112" s="117" customFormat="1" ht="20.100000000000001" customHeight="1" x14ac:dyDescent="0.15">
      <c r="A147" s="106">
        <v>144</v>
      </c>
      <c r="B147" s="66" t="s">
        <v>2</v>
      </c>
      <c r="C147" s="66" t="s">
        <v>106</v>
      </c>
      <c r="D147" s="66" t="s">
        <v>334</v>
      </c>
      <c r="E147" s="58">
        <v>31</v>
      </c>
      <c r="F147" s="59" t="s">
        <v>774</v>
      </c>
      <c r="G147" s="59" t="s">
        <v>775</v>
      </c>
      <c r="H147" s="59" t="s">
        <v>669</v>
      </c>
      <c r="I147" s="59" t="s">
        <v>776</v>
      </c>
      <c r="J147" s="115">
        <v>49</v>
      </c>
      <c r="K147" s="78" t="s">
        <v>777</v>
      </c>
      <c r="L147" s="58">
        <f t="shared" si="9"/>
        <v>31</v>
      </c>
      <c r="M147" s="61">
        <v>1</v>
      </c>
      <c r="N147" s="58">
        <f t="shared" si="10"/>
        <v>32</v>
      </c>
      <c r="O147" s="61"/>
      <c r="P147" s="61" t="s">
        <v>120</v>
      </c>
      <c r="Q147" s="61" t="s">
        <v>765</v>
      </c>
      <c r="R147" s="62"/>
      <c r="S147" s="116"/>
      <c r="T147" s="102" t="s">
        <v>34</v>
      </c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W147" s="111"/>
      <c r="AX147" s="111"/>
      <c r="AZ147" s="111"/>
      <c r="BA147" s="108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N147" s="111"/>
      <c r="BO147" s="111"/>
      <c r="BP147" s="111"/>
      <c r="BQ147" s="108"/>
      <c r="BR147" s="111"/>
      <c r="BS147" s="111"/>
      <c r="BU147" s="111"/>
      <c r="BV147" s="111"/>
      <c r="BW147" s="111"/>
      <c r="BX147" s="108"/>
      <c r="BY147" s="111"/>
      <c r="BZ147" s="111"/>
      <c r="CA147" s="111"/>
      <c r="CB147" s="111"/>
      <c r="CC147" s="111"/>
      <c r="CD147" s="111"/>
      <c r="CE147" s="111"/>
      <c r="CF147" s="111"/>
      <c r="CH147" s="111"/>
      <c r="CI147" s="111"/>
      <c r="CJ147" s="111"/>
      <c r="CK147" s="108"/>
      <c r="CL147" s="111"/>
      <c r="CM147" s="111"/>
      <c r="CN147" s="111"/>
      <c r="CO147" s="111"/>
      <c r="CP147" s="111"/>
      <c r="CQ147" s="111"/>
      <c r="CR147" s="111"/>
      <c r="CS147" s="111"/>
      <c r="CU147" s="111"/>
      <c r="CV147" s="111"/>
      <c r="CW147" s="108"/>
      <c r="CX147" s="111"/>
      <c r="CY147" s="109"/>
      <c r="CZ147" s="109" t="s">
        <v>405</v>
      </c>
      <c r="DA147" s="111"/>
      <c r="DB147" s="111"/>
      <c r="DC147" s="111"/>
      <c r="DD147" s="111"/>
      <c r="DE147" s="111"/>
      <c r="DF147" s="111"/>
      <c r="DG147" s="108"/>
    </row>
    <row r="148" spans="1:112" s="117" customFormat="1" ht="20.100000000000001" customHeight="1" x14ac:dyDescent="0.15">
      <c r="A148" s="106">
        <v>145</v>
      </c>
      <c r="B148" s="66" t="s">
        <v>2</v>
      </c>
      <c r="C148" s="66" t="s">
        <v>106</v>
      </c>
      <c r="D148" s="66" t="s">
        <v>391</v>
      </c>
      <c r="E148" s="58">
        <v>39</v>
      </c>
      <c r="F148" s="59" t="s">
        <v>774</v>
      </c>
      <c r="G148" s="59" t="s">
        <v>775</v>
      </c>
      <c r="H148" s="59" t="s">
        <v>669</v>
      </c>
      <c r="I148" s="59" t="s">
        <v>776</v>
      </c>
      <c r="J148" s="115">
        <v>49</v>
      </c>
      <c r="K148" s="78" t="s">
        <v>777</v>
      </c>
      <c r="L148" s="58">
        <f t="shared" si="9"/>
        <v>39</v>
      </c>
      <c r="M148" s="61"/>
      <c r="N148" s="58">
        <f t="shared" si="10"/>
        <v>39</v>
      </c>
      <c r="O148" s="61"/>
      <c r="P148" s="61" t="s">
        <v>120</v>
      </c>
      <c r="Q148" s="61" t="s">
        <v>765</v>
      </c>
      <c r="R148" s="62"/>
      <c r="S148" s="116"/>
      <c r="T148" s="102" t="s">
        <v>35</v>
      </c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N148" s="111"/>
      <c r="BO148" s="111"/>
      <c r="BP148" s="111"/>
      <c r="BQ148" s="111"/>
      <c r="BR148" s="111"/>
      <c r="BS148" s="111"/>
      <c r="BU148" s="111"/>
      <c r="BV148" s="111"/>
      <c r="BW148" s="111"/>
      <c r="BX148" s="108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08"/>
      <c r="CX148" s="111"/>
      <c r="CZ148" s="109" t="s">
        <v>406</v>
      </c>
      <c r="DA148" s="111"/>
      <c r="DB148" s="111"/>
      <c r="DC148" s="111"/>
      <c r="DD148" s="111"/>
      <c r="DE148" s="111"/>
      <c r="DF148" s="111"/>
      <c r="DG148" s="108"/>
    </row>
    <row r="149" spans="1:112" s="161" customFormat="1" ht="20.100000000000001" customHeight="1" x14ac:dyDescent="0.15">
      <c r="A149" s="155">
        <v>146</v>
      </c>
      <c r="B149" s="156" t="s">
        <v>2</v>
      </c>
      <c r="C149" s="231" t="s">
        <v>106</v>
      </c>
      <c r="D149" s="231" t="s">
        <v>334</v>
      </c>
      <c r="E149" s="232">
        <v>31</v>
      </c>
      <c r="F149" s="233" t="s">
        <v>469</v>
      </c>
      <c r="G149" s="84" t="s">
        <v>469</v>
      </c>
      <c r="H149" s="84" t="s">
        <v>470</v>
      </c>
      <c r="I149" s="84" t="s">
        <v>471</v>
      </c>
      <c r="J149" s="107">
        <v>40</v>
      </c>
      <c r="K149" s="60">
        <v>9787303033768</v>
      </c>
      <c r="L149" s="157">
        <f t="shared" si="9"/>
        <v>31</v>
      </c>
      <c r="M149" s="158">
        <v>1</v>
      </c>
      <c r="N149" s="157">
        <f t="shared" si="10"/>
        <v>32</v>
      </c>
      <c r="O149" s="158"/>
      <c r="P149" s="158" t="s">
        <v>120</v>
      </c>
      <c r="Q149" s="158" t="s">
        <v>778</v>
      </c>
      <c r="R149" s="159"/>
      <c r="S149" s="160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3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3"/>
      <c r="CX149" s="162"/>
      <c r="CZ149" s="164" t="s">
        <v>407</v>
      </c>
      <c r="DA149" s="162"/>
      <c r="DB149" s="162"/>
      <c r="DC149" s="162"/>
      <c r="DD149" s="162"/>
      <c r="DE149" s="162"/>
      <c r="DF149" s="162"/>
      <c r="DG149" s="163"/>
    </row>
    <row r="150" spans="1:112" s="161" customFormat="1" ht="20.100000000000001" customHeight="1" x14ac:dyDescent="0.15">
      <c r="A150" s="155">
        <v>147</v>
      </c>
      <c r="B150" s="156" t="s">
        <v>2</v>
      </c>
      <c r="C150" s="231" t="s">
        <v>106</v>
      </c>
      <c r="D150" s="231" t="s">
        <v>391</v>
      </c>
      <c r="E150" s="232">
        <v>39</v>
      </c>
      <c r="F150" s="233" t="s">
        <v>469</v>
      </c>
      <c r="G150" s="84" t="s">
        <v>469</v>
      </c>
      <c r="H150" s="84" t="s">
        <v>470</v>
      </c>
      <c r="I150" s="84" t="s">
        <v>471</v>
      </c>
      <c r="J150" s="107">
        <v>40</v>
      </c>
      <c r="K150" s="60">
        <v>9787303033768</v>
      </c>
      <c r="L150" s="157">
        <f t="shared" si="9"/>
        <v>39</v>
      </c>
      <c r="M150" s="158"/>
      <c r="N150" s="157">
        <f t="shared" si="10"/>
        <v>39</v>
      </c>
      <c r="O150" s="158"/>
      <c r="P150" s="158" t="s">
        <v>120</v>
      </c>
      <c r="Q150" s="158" t="s">
        <v>778</v>
      </c>
      <c r="R150" s="159"/>
      <c r="S150" s="160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Z150" s="163"/>
      <c r="DA150" s="162"/>
      <c r="DB150" s="162"/>
      <c r="DC150" s="162"/>
      <c r="DD150" s="162"/>
      <c r="DE150" s="162"/>
      <c r="DF150" s="162"/>
      <c r="DG150" s="162"/>
    </row>
    <row r="151" spans="1:112" s="117" customFormat="1" ht="20.100000000000001" customHeight="1" x14ac:dyDescent="0.15">
      <c r="A151" s="106">
        <v>148</v>
      </c>
      <c r="B151" s="66" t="s">
        <v>2</v>
      </c>
      <c r="C151" s="66" t="s">
        <v>106</v>
      </c>
      <c r="D151" s="66" t="s">
        <v>334</v>
      </c>
      <c r="E151" s="58">
        <v>31</v>
      </c>
      <c r="F151" s="59" t="s">
        <v>779</v>
      </c>
      <c r="G151" s="59" t="s">
        <v>780</v>
      </c>
      <c r="H151" s="59" t="s">
        <v>719</v>
      </c>
      <c r="I151" s="59" t="s">
        <v>781</v>
      </c>
      <c r="J151" s="115">
        <v>69</v>
      </c>
      <c r="K151" s="71" t="s">
        <v>782</v>
      </c>
      <c r="L151" s="58">
        <f t="shared" si="9"/>
        <v>31</v>
      </c>
      <c r="M151" s="61">
        <v>1</v>
      </c>
      <c r="N151" s="58">
        <f t="shared" si="10"/>
        <v>32</v>
      </c>
      <c r="O151" s="61"/>
      <c r="P151" s="61" t="s">
        <v>120</v>
      </c>
      <c r="Q151" s="61" t="s">
        <v>738</v>
      </c>
      <c r="R151" s="62"/>
      <c r="S151" s="116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Z151" s="108"/>
      <c r="DA151" s="111"/>
      <c r="DB151" s="111"/>
      <c r="DC151" s="111"/>
      <c r="DD151" s="111"/>
      <c r="DE151" s="111"/>
      <c r="DF151" s="111"/>
      <c r="DG151" s="111"/>
    </row>
    <row r="152" spans="1:112" s="117" customFormat="1" ht="20.100000000000001" customHeight="1" x14ac:dyDescent="0.15">
      <c r="A152" s="106">
        <v>149</v>
      </c>
      <c r="B152" s="66" t="s">
        <v>2</v>
      </c>
      <c r="C152" s="66" t="s">
        <v>106</v>
      </c>
      <c r="D152" s="66" t="s">
        <v>391</v>
      </c>
      <c r="E152" s="58">
        <v>39</v>
      </c>
      <c r="F152" s="59" t="s">
        <v>779</v>
      </c>
      <c r="G152" s="59" t="s">
        <v>780</v>
      </c>
      <c r="H152" s="59" t="s">
        <v>719</v>
      </c>
      <c r="I152" s="59" t="s">
        <v>781</v>
      </c>
      <c r="J152" s="115">
        <v>69</v>
      </c>
      <c r="K152" s="71" t="s">
        <v>782</v>
      </c>
      <c r="L152" s="58">
        <f t="shared" si="9"/>
        <v>39</v>
      </c>
      <c r="M152" s="61"/>
      <c r="N152" s="58">
        <f t="shared" si="10"/>
        <v>39</v>
      </c>
      <c r="O152" s="61"/>
      <c r="P152" s="61" t="s">
        <v>120</v>
      </c>
      <c r="Q152" s="61" t="s">
        <v>738</v>
      </c>
      <c r="R152" s="62"/>
      <c r="S152" s="116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Z152" s="108"/>
      <c r="DA152" s="111"/>
      <c r="DB152" s="111"/>
      <c r="DC152" s="111"/>
      <c r="DD152" s="111"/>
      <c r="DE152" s="111"/>
      <c r="DF152" s="111"/>
      <c r="DG152" s="111"/>
    </row>
    <row r="153" spans="1:112" s="117" customFormat="1" ht="20.100000000000001" customHeight="1" x14ac:dyDescent="0.15">
      <c r="A153" s="106">
        <v>150</v>
      </c>
      <c r="B153" s="66" t="s">
        <v>2</v>
      </c>
      <c r="C153" s="66" t="s">
        <v>106</v>
      </c>
      <c r="D153" s="66" t="s">
        <v>334</v>
      </c>
      <c r="E153" s="58">
        <v>31</v>
      </c>
      <c r="F153" s="59" t="s">
        <v>783</v>
      </c>
      <c r="G153" s="59" t="s">
        <v>784</v>
      </c>
      <c r="H153" s="59" t="s">
        <v>785</v>
      </c>
      <c r="I153" s="59" t="s">
        <v>786</v>
      </c>
      <c r="J153" s="115">
        <v>48</v>
      </c>
      <c r="K153" s="78" t="s">
        <v>787</v>
      </c>
      <c r="L153" s="58">
        <f t="shared" si="9"/>
        <v>31</v>
      </c>
      <c r="M153" s="61">
        <v>1</v>
      </c>
      <c r="N153" s="58">
        <f t="shared" si="10"/>
        <v>32</v>
      </c>
      <c r="O153" s="61"/>
      <c r="P153" s="61" t="s">
        <v>120</v>
      </c>
      <c r="Q153" s="61" t="s">
        <v>695</v>
      </c>
      <c r="R153" s="62"/>
      <c r="S153" s="116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108" t="s">
        <v>414</v>
      </c>
      <c r="CL153" s="90"/>
      <c r="CM153" s="90"/>
      <c r="CN153" s="90"/>
      <c r="CO153" s="90"/>
      <c r="CP153" s="90"/>
      <c r="CQ153" s="90"/>
      <c r="CR153" s="90"/>
      <c r="CT153" s="90"/>
      <c r="CU153" s="90"/>
      <c r="CV153" s="90"/>
      <c r="CW153" s="90"/>
      <c r="CX153" s="90"/>
      <c r="CZ153" s="90"/>
    </row>
    <row r="154" spans="1:112" s="117" customFormat="1" ht="20.100000000000001" customHeight="1" x14ac:dyDescent="0.15">
      <c r="A154" s="106">
        <v>151</v>
      </c>
      <c r="B154" s="66" t="s">
        <v>2</v>
      </c>
      <c r="C154" s="66" t="s">
        <v>106</v>
      </c>
      <c r="D154" s="66" t="s">
        <v>391</v>
      </c>
      <c r="E154" s="58">
        <v>39</v>
      </c>
      <c r="F154" s="59" t="s">
        <v>783</v>
      </c>
      <c r="G154" s="59" t="s">
        <v>784</v>
      </c>
      <c r="H154" s="59" t="s">
        <v>785</v>
      </c>
      <c r="I154" s="59" t="s">
        <v>786</v>
      </c>
      <c r="J154" s="115">
        <v>48</v>
      </c>
      <c r="K154" s="78" t="s">
        <v>787</v>
      </c>
      <c r="L154" s="58">
        <f t="shared" si="9"/>
        <v>39</v>
      </c>
      <c r="M154" s="61"/>
      <c r="N154" s="58">
        <f t="shared" si="10"/>
        <v>39</v>
      </c>
      <c r="O154" s="61"/>
      <c r="P154" s="61" t="s">
        <v>120</v>
      </c>
      <c r="Q154" s="61" t="s">
        <v>695</v>
      </c>
      <c r="R154" s="62"/>
      <c r="S154" s="116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T154" s="90"/>
      <c r="CU154" s="90"/>
      <c r="CV154" s="90"/>
      <c r="CW154" s="90"/>
      <c r="CX154" s="90"/>
      <c r="CY154" s="90"/>
      <c r="CZ154" s="90"/>
    </row>
    <row r="155" spans="1:112" s="117" customFormat="1" ht="20.100000000000001" customHeight="1" x14ac:dyDescent="0.15">
      <c r="A155" s="106">
        <v>152</v>
      </c>
      <c r="B155" s="66" t="s">
        <v>2</v>
      </c>
      <c r="C155" s="66" t="s">
        <v>106</v>
      </c>
      <c r="D155" s="66" t="s">
        <v>334</v>
      </c>
      <c r="E155" s="58">
        <v>31</v>
      </c>
      <c r="F155" s="59" t="s">
        <v>788</v>
      </c>
      <c r="G155" s="59" t="s">
        <v>789</v>
      </c>
      <c r="H155" s="59" t="s">
        <v>790</v>
      </c>
      <c r="I155" s="59" t="s">
        <v>791</v>
      </c>
      <c r="J155" s="122">
        <v>20.9</v>
      </c>
      <c r="K155" s="72">
        <v>9787810799041</v>
      </c>
      <c r="L155" s="58">
        <f t="shared" si="9"/>
        <v>31</v>
      </c>
      <c r="M155" s="61">
        <v>1</v>
      </c>
      <c r="N155" s="58">
        <f t="shared" si="10"/>
        <v>32</v>
      </c>
      <c r="O155" s="61"/>
      <c r="P155" s="61" t="s">
        <v>120</v>
      </c>
      <c r="Q155" s="61" t="s">
        <v>678</v>
      </c>
      <c r="R155" s="62"/>
      <c r="S155" s="116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</row>
    <row r="156" spans="1:112" s="117" customFormat="1" ht="20.100000000000001" customHeight="1" x14ac:dyDescent="0.15">
      <c r="A156" s="106">
        <v>153</v>
      </c>
      <c r="B156" s="66" t="s">
        <v>2</v>
      </c>
      <c r="C156" s="66" t="s">
        <v>106</v>
      </c>
      <c r="D156" s="66" t="s">
        <v>391</v>
      </c>
      <c r="E156" s="58">
        <v>39</v>
      </c>
      <c r="F156" s="59" t="s">
        <v>788</v>
      </c>
      <c r="G156" s="59" t="s">
        <v>789</v>
      </c>
      <c r="H156" s="59" t="s">
        <v>790</v>
      </c>
      <c r="I156" s="59" t="s">
        <v>791</v>
      </c>
      <c r="J156" s="122">
        <v>20.9</v>
      </c>
      <c r="K156" s="72">
        <v>9787810799041</v>
      </c>
      <c r="L156" s="58">
        <f t="shared" si="9"/>
        <v>39</v>
      </c>
      <c r="M156" s="61"/>
      <c r="N156" s="58">
        <f t="shared" si="10"/>
        <v>39</v>
      </c>
      <c r="O156" s="61"/>
      <c r="P156" s="61" t="s">
        <v>120</v>
      </c>
      <c r="Q156" s="61" t="s">
        <v>678</v>
      </c>
      <c r="R156" s="62"/>
      <c r="S156" s="116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</row>
    <row r="157" spans="1:112" s="129" customFormat="1" ht="20.100000000000001" customHeight="1" x14ac:dyDescent="0.15">
      <c r="A157" s="106">
        <v>154</v>
      </c>
      <c r="B157" s="57" t="s">
        <v>2</v>
      </c>
      <c r="C157" s="57" t="s">
        <v>110</v>
      </c>
      <c r="D157" s="57" t="s">
        <v>197</v>
      </c>
      <c r="E157" s="58">
        <f>IF(D157="","",VLOOKUP(D157,[4]Sheet1!$E$27:$F$558,2,FALSE))</f>
        <v>35</v>
      </c>
      <c r="F157" s="59" t="s">
        <v>792</v>
      </c>
      <c r="G157" s="59" t="s">
        <v>793</v>
      </c>
      <c r="H157" s="59" t="s">
        <v>794</v>
      </c>
      <c r="I157" s="59" t="s">
        <v>795</v>
      </c>
      <c r="J157" s="123" t="s">
        <v>796</v>
      </c>
      <c r="K157" s="124">
        <v>9787565717123</v>
      </c>
      <c r="L157" s="58">
        <f t="shared" si="9"/>
        <v>35</v>
      </c>
      <c r="M157" s="61">
        <v>1</v>
      </c>
      <c r="N157" s="58">
        <f t="shared" si="10"/>
        <v>36</v>
      </c>
      <c r="O157" s="61"/>
      <c r="P157" s="61" t="s">
        <v>120</v>
      </c>
      <c r="Q157" s="61" t="s">
        <v>797</v>
      </c>
      <c r="R157" s="62"/>
      <c r="S157" s="125" t="s">
        <v>122</v>
      </c>
      <c r="T157" s="126" t="s">
        <v>22</v>
      </c>
      <c r="U157" s="127" t="s">
        <v>48</v>
      </c>
      <c r="V157" s="127" t="s">
        <v>93</v>
      </c>
      <c r="W157" s="127" t="s">
        <v>36</v>
      </c>
      <c r="X157" s="127" t="s">
        <v>53</v>
      </c>
      <c r="Y157" s="127" t="s">
        <v>59</v>
      </c>
      <c r="Z157" s="127" t="s">
        <v>77</v>
      </c>
      <c r="AA157" s="127" t="s">
        <v>74</v>
      </c>
      <c r="AB157" s="127" t="s">
        <v>87</v>
      </c>
      <c r="AC157" s="127" t="s">
        <v>106</v>
      </c>
      <c r="AD157" s="127" t="s">
        <v>69</v>
      </c>
      <c r="AE157" s="127" t="s">
        <v>43</v>
      </c>
      <c r="AF157" s="127" t="s">
        <v>103</v>
      </c>
      <c r="AG157" s="127" t="s">
        <v>100</v>
      </c>
      <c r="AH157" s="127" t="s">
        <v>112</v>
      </c>
      <c r="AI157" s="127" t="s">
        <v>86</v>
      </c>
      <c r="AJ157" s="128" t="s">
        <v>123</v>
      </c>
      <c r="AK157" s="127" t="s">
        <v>124</v>
      </c>
      <c r="AL157" s="127" t="s">
        <v>125</v>
      </c>
      <c r="AM157" s="128" t="s">
        <v>126</v>
      </c>
      <c r="AN157" s="128" t="s">
        <v>127</v>
      </c>
      <c r="AO157" s="128" t="s">
        <v>128</v>
      </c>
      <c r="AP157" s="127" t="s">
        <v>129</v>
      </c>
      <c r="AQ157" s="128" t="s">
        <v>130</v>
      </c>
      <c r="AR157" s="128" t="s">
        <v>131</v>
      </c>
      <c r="AS157" s="128" t="s">
        <v>132</v>
      </c>
      <c r="AT157" s="128" t="s">
        <v>133</v>
      </c>
      <c r="AU157" s="128" t="s">
        <v>134</v>
      </c>
      <c r="AV157" s="128" t="s">
        <v>135</v>
      </c>
      <c r="AW157" s="128" t="s">
        <v>136</v>
      </c>
      <c r="AX157" s="128" t="s">
        <v>137</v>
      </c>
      <c r="AY157" s="128" t="s">
        <v>138</v>
      </c>
      <c r="AZ157" s="128" t="s">
        <v>139</v>
      </c>
      <c r="BA157" s="128" t="s">
        <v>140</v>
      </c>
      <c r="BB157" s="128" t="s">
        <v>141</v>
      </c>
      <c r="BC157" s="127" t="s">
        <v>142</v>
      </c>
      <c r="BD157" s="128" t="s">
        <v>143</v>
      </c>
      <c r="BE157" s="128" t="s">
        <v>144</v>
      </c>
      <c r="BF157" s="128" t="s">
        <v>145</v>
      </c>
      <c r="BG157" s="128" t="s">
        <v>146</v>
      </c>
      <c r="BH157" s="127" t="s">
        <v>147</v>
      </c>
      <c r="BI157" s="128" t="s">
        <v>148</v>
      </c>
      <c r="BJ157" s="128" t="s">
        <v>149</v>
      </c>
      <c r="BK157" s="127" t="s">
        <v>150</v>
      </c>
      <c r="BL157" s="128" t="s">
        <v>151</v>
      </c>
      <c r="BM157" s="128" t="s">
        <v>152</v>
      </c>
      <c r="BN157" s="128" t="s">
        <v>153</v>
      </c>
      <c r="BO157" s="128" t="s">
        <v>154</v>
      </c>
      <c r="BP157" s="127" t="s">
        <v>155</v>
      </c>
      <c r="BQ157" s="128" t="s">
        <v>156</v>
      </c>
      <c r="BR157" s="128" t="s">
        <v>157</v>
      </c>
      <c r="BS157" s="128" t="s">
        <v>158</v>
      </c>
      <c r="BT157" s="128" t="s">
        <v>159</v>
      </c>
      <c r="BU157" s="128" t="s">
        <v>160</v>
      </c>
      <c r="BV157" s="128" t="s">
        <v>161</v>
      </c>
      <c r="BW157" s="128" t="s">
        <v>162</v>
      </c>
      <c r="BX157" s="128" t="s">
        <v>163</v>
      </c>
      <c r="BY157" s="128" t="s">
        <v>164</v>
      </c>
      <c r="BZ157" s="128" t="s">
        <v>165</v>
      </c>
      <c r="CA157" s="128" t="s">
        <v>166</v>
      </c>
      <c r="CB157" s="128" t="s">
        <v>167</v>
      </c>
      <c r="CC157" s="128" t="s">
        <v>168</v>
      </c>
      <c r="CD157" s="127" t="s">
        <v>169</v>
      </c>
      <c r="CE157" s="128" t="s">
        <v>170</v>
      </c>
      <c r="CF157" s="128" t="s">
        <v>171</v>
      </c>
      <c r="CG157" s="127" t="s">
        <v>172</v>
      </c>
      <c r="CH157" s="128" t="s">
        <v>173</v>
      </c>
      <c r="CI157" s="128" t="s">
        <v>174</v>
      </c>
      <c r="CJ157" s="128" t="s">
        <v>175</v>
      </c>
      <c r="CK157" s="128" t="s">
        <v>176</v>
      </c>
      <c r="CL157" s="128" t="s">
        <v>177</v>
      </c>
      <c r="CM157" s="128" t="s">
        <v>178</v>
      </c>
      <c r="CN157" s="127" t="s">
        <v>179</v>
      </c>
      <c r="CO157" s="128" t="s">
        <v>180</v>
      </c>
      <c r="CP157" s="128" t="s">
        <v>181</v>
      </c>
      <c r="CQ157" s="128" t="s">
        <v>182</v>
      </c>
      <c r="CR157" s="128" t="s">
        <v>183</v>
      </c>
      <c r="CS157" s="128" t="s">
        <v>184</v>
      </c>
      <c r="CT157" s="127" t="s">
        <v>185</v>
      </c>
      <c r="CU157" s="128" t="s">
        <v>186</v>
      </c>
      <c r="CV157" s="128" t="s">
        <v>187</v>
      </c>
      <c r="CW157" s="128" t="s">
        <v>188</v>
      </c>
      <c r="CX157" s="128" t="s">
        <v>189</v>
      </c>
      <c r="CY157" s="128" t="s">
        <v>190</v>
      </c>
      <c r="CZ157" s="128" t="s">
        <v>191</v>
      </c>
      <c r="DA157" s="128" t="s">
        <v>192</v>
      </c>
      <c r="DB157" s="128" t="s">
        <v>193</v>
      </c>
      <c r="DC157" s="128" t="s">
        <v>194</v>
      </c>
      <c r="DD157" s="128" t="s">
        <v>195</v>
      </c>
      <c r="DE157" s="128" t="s">
        <v>196</v>
      </c>
      <c r="DF157" s="128" t="s">
        <v>197</v>
      </c>
      <c r="DG157" s="128" t="s">
        <v>198</v>
      </c>
      <c r="DH157" s="128" t="s">
        <v>199</v>
      </c>
    </row>
    <row r="158" spans="1:112" s="105" customFormat="1" ht="20.100000000000001" customHeight="1" x14ac:dyDescent="0.15">
      <c r="A158" s="106">
        <v>155</v>
      </c>
      <c r="B158" s="57" t="s">
        <v>2</v>
      </c>
      <c r="C158" s="57" t="s">
        <v>110</v>
      </c>
      <c r="D158" s="57" t="s">
        <v>197</v>
      </c>
      <c r="E158" s="58">
        <f>IF(D158="","",VLOOKUP(D158,[5]Sheet1!$E$27:$F$558,2,FALSE))</f>
        <v>35</v>
      </c>
      <c r="F158" s="59" t="s">
        <v>798</v>
      </c>
      <c r="G158" s="59" t="s">
        <v>799</v>
      </c>
      <c r="H158" s="59" t="s">
        <v>116</v>
      </c>
      <c r="I158" s="59" t="s">
        <v>800</v>
      </c>
      <c r="J158" s="107">
        <v>48</v>
      </c>
      <c r="K158" s="78" t="s">
        <v>801</v>
      </c>
      <c r="L158" s="58">
        <f t="shared" si="9"/>
        <v>35</v>
      </c>
      <c r="M158" s="61">
        <v>1</v>
      </c>
      <c r="N158" s="58">
        <f t="shared" si="10"/>
        <v>36</v>
      </c>
      <c r="O158" s="61"/>
      <c r="P158" s="61" t="s">
        <v>120</v>
      </c>
      <c r="Q158" s="61" t="s">
        <v>802</v>
      </c>
      <c r="R158" s="62"/>
      <c r="S158" s="88" t="s">
        <v>201</v>
      </c>
      <c r="T158" s="102" t="s">
        <v>23</v>
      </c>
      <c r="U158" s="108" t="s">
        <v>49</v>
      </c>
      <c r="V158" s="108" t="s">
        <v>94</v>
      </c>
      <c r="W158" s="108" t="s">
        <v>37</v>
      </c>
      <c r="X158" s="108" t="s">
        <v>54</v>
      </c>
      <c r="Y158" s="108" t="s">
        <v>60</v>
      </c>
      <c r="Z158" s="108" t="s">
        <v>78</v>
      </c>
      <c r="AA158" s="108" t="s">
        <v>75</v>
      </c>
      <c r="AB158" s="108" t="s">
        <v>88</v>
      </c>
      <c r="AC158" s="108" t="s">
        <v>107</v>
      </c>
      <c r="AD158" s="108" t="s">
        <v>70</v>
      </c>
      <c r="AE158" s="108" t="s">
        <v>44</v>
      </c>
      <c r="AF158" s="108" t="s">
        <v>104</v>
      </c>
      <c r="AG158" s="108" t="s">
        <v>101</v>
      </c>
      <c r="AH158" s="108" t="s">
        <v>111</v>
      </c>
      <c r="AI158" s="110"/>
      <c r="AJ158" s="109" t="s">
        <v>202</v>
      </c>
      <c r="AK158" s="109"/>
      <c r="AL158" s="108" t="s">
        <v>203</v>
      </c>
      <c r="AM158" s="109" t="s">
        <v>204</v>
      </c>
      <c r="AN158" s="109" t="s">
        <v>205</v>
      </c>
      <c r="AO158" s="109" t="s">
        <v>206</v>
      </c>
      <c r="AP158" s="109"/>
      <c r="AQ158" s="109" t="s">
        <v>207</v>
      </c>
      <c r="AR158" s="109" t="s">
        <v>208</v>
      </c>
      <c r="AS158" s="109" t="s">
        <v>209</v>
      </c>
      <c r="AT158" s="109" t="s">
        <v>210</v>
      </c>
      <c r="AU158" s="109" t="s">
        <v>211</v>
      </c>
      <c r="AV158" s="109" t="s">
        <v>212</v>
      </c>
      <c r="AW158" s="109" t="s">
        <v>213</v>
      </c>
      <c r="AX158" s="109" t="s">
        <v>214</v>
      </c>
      <c r="AY158" s="109" t="s">
        <v>215</v>
      </c>
      <c r="AZ158" s="109" t="s">
        <v>216</v>
      </c>
      <c r="BA158" s="109" t="s">
        <v>217</v>
      </c>
      <c r="BB158" s="109" t="s">
        <v>218</v>
      </c>
      <c r="BC158" s="108" t="s">
        <v>219</v>
      </c>
      <c r="BD158" s="109" t="s">
        <v>220</v>
      </c>
      <c r="BE158" s="109" t="s">
        <v>221</v>
      </c>
      <c r="BF158" s="109" t="s">
        <v>222</v>
      </c>
      <c r="BG158" s="109" t="s">
        <v>223</v>
      </c>
      <c r="BH158" s="108" t="s">
        <v>224</v>
      </c>
      <c r="BI158" s="109" t="s">
        <v>225</v>
      </c>
      <c r="BJ158" s="109" t="s">
        <v>226</v>
      </c>
      <c r="BK158" s="108" t="s">
        <v>227</v>
      </c>
      <c r="BL158" s="108"/>
      <c r="BM158" s="109" t="s">
        <v>228</v>
      </c>
      <c r="BN158" s="109" t="s">
        <v>229</v>
      </c>
      <c r="BO158" s="109" t="s">
        <v>230</v>
      </c>
      <c r="BP158" s="108" t="s">
        <v>231</v>
      </c>
      <c r="BQ158" s="109" t="s">
        <v>232</v>
      </c>
      <c r="BR158" s="109" t="s">
        <v>233</v>
      </c>
      <c r="BS158" s="109" t="s">
        <v>234</v>
      </c>
      <c r="BT158" s="109" t="s">
        <v>235</v>
      </c>
      <c r="BU158" s="109" t="s">
        <v>236</v>
      </c>
      <c r="BV158" s="109" t="s">
        <v>237</v>
      </c>
      <c r="BW158" s="109" t="s">
        <v>238</v>
      </c>
      <c r="BX158" s="109" t="s">
        <v>239</v>
      </c>
      <c r="BY158" s="109" t="s">
        <v>240</v>
      </c>
      <c r="BZ158" s="109" t="s">
        <v>241</v>
      </c>
      <c r="CA158" s="109" t="s">
        <v>242</v>
      </c>
      <c r="CB158" s="109" t="s">
        <v>243</v>
      </c>
      <c r="CC158" s="109" t="s">
        <v>244</v>
      </c>
      <c r="CD158" s="108" t="s">
        <v>245</v>
      </c>
      <c r="CE158" s="109" t="s">
        <v>246</v>
      </c>
      <c r="CF158" s="109" t="s">
        <v>247</v>
      </c>
      <c r="CG158" s="109"/>
      <c r="CH158" s="109" t="s">
        <v>248</v>
      </c>
      <c r="CI158" s="109" t="s">
        <v>249</v>
      </c>
      <c r="CJ158" s="109" t="s">
        <v>250</v>
      </c>
      <c r="CK158" s="109" t="s">
        <v>251</v>
      </c>
      <c r="CL158" s="109" t="s">
        <v>252</v>
      </c>
      <c r="CM158" s="109" t="s">
        <v>253</v>
      </c>
      <c r="CN158" s="109"/>
      <c r="CO158" s="109" t="s">
        <v>254</v>
      </c>
      <c r="CP158" s="109" t="s">
        <v>255</v>
      </c>
      <c r="CQ158" s="109" t="s">
        <v>256</v>
      </c>
      <c r="CR158" s="109" t="s">
        <v>257</v>
      </c>
      <c r="CS158" s="109" t="s">
        <v>258</v>
      </c>
      <c r="CT158" s="109"/>
      <c r="CU158" s="109" t="s">
        <v>259</v>
      </c>
      <c r="CV158" s="109" t="s">
        <v>260</v>
      </c>
      <c r="CW158" s="109" t="s">
        <v>261</v>
      </c>
      <c r="CX158" s="109" t="s">
        <v>262</v>
      </c>
      <c r="CY158" s="109" t="s">
        <v>263</v>
      </c>
      <c r="CZ158" s="109" t="s">
        <v>264</v>
      </c>
      <c r="DA158" s="109" t="s">
        <v>265</v>
      </c>
      <c r="DB158" s="109" t="s">
        <v>266</v>
      </c>
      <c r="DC158" s="109" t="s">
        <v>267</v>
      </c>
      <c r="DD158" s="109" t="s">
        <v>268</v>
      </c>
      <c r="DE158" s="109" t="s">
        <v>269</v>
      </c>
      <c r="DF158" s="109" t="s">
        <v>270</v>
      </c>
      <c r="DG158" s="109" t="s">
        <v>271</v>
      </c>
      <c r="DH158" s="109" t="s">
        <v>272</v>
      </c>
    </row>
    <row r="159" spans="1:112" s="105" customFormat="1" ht="20.100000000000001" customHeight="1" x14ac:dyDescent="0.15">
      <c r="A159" s="106">
        <v>156</v>
      </c>
      <c r="B159" s="57" t="s">
        <v>2</v>
      </c>
      <c r="C159" s="57" t="s">
        <v>110</v>
      </c>
      <c r="D159" s="57" t="s">
        <v>197</v>
      </c>
      <c r="E159" s="58">
        <f>IF(D159="","",VLOOKUP(D159,[5]Sheet1!$E$27:$F$558,2,FALSE))</f>
        <v>35</v>
      </c>
      <c r="F159" s="59" t="s">
        <v>803</v>
      </c>
      <c r="G159" s="59" t="s">
        <v>804</v>
      </c>
      <c r="H159" s="59" t="s">
        <v>805</v>
      </c>
      <c r="I159" s="59" t="s">
        <v>806</v>
      </c>
      <c r="J159" s="107">
        <v>36</v>
      </c>
      <c r="K159" s="61" t="s">
        <v>807</v>
      </c>
      <c r="L159" s="58">
        <f t="shared" si="9"/>
        <v>35</v>
      </c>
      <c r="M159" s="61">
        <v>1</v>
      </c>
      <c r="N159" s="58">
        <f t="shared" si="10"/>
        <v>36</v>
      </c>
      <c r="O159" s="61"/>
      <c r="P159" s="61" t="s">
        <v>120</v>
      </c>
      <c r="Q159" s="61" t="s">
        <v>665</v>
      </c>
      <c r="R159" s="62"/>
      <c r="S159" s="88" t="s">
        <v>274</v>
      </c>
      <c r="T159" s="102" t="s">
        <v>24</v>
      </c>
      <c r="U159" s="108" t="s">
        <v>50</v>
      </c>
      <c r="V159" s="108" t="s">
        <v>95</v>
      </c>
      <c r="W159" s="108" t="s">
        <v>38</v>
      </c>
      <c r="X159" s="108" t="s">
        <v>55</v>
      </c>
      <c r="Y159" s="108" t="s">
        <v>61</v>
      </c>
      <c r="Z159" s="108" t="s">
        <v>79</v>
      </c>
      <c r="AA159" s="108" t="s">
        <v>76</v>
      </c>
      <c r="AB159" s="108" t="s">
        <v>89</v>
      </c>
      <c r="AC159" s="108" t="s">
        <v>108</v>
      </c>
      <c r="AD159" s="108" t="s">
        <v>71</v>
      </c>
      <c r="AE159" s="108" t="s">
        <v>45</v>
      </c>
      <c r="AF159" s="108" t="s">
        <v>105</v>
      </c>
      <c r="AG159" s="108" t="s">
        <v>102</v>
      </c>
      <c r="AH159" s="110"/>
      <c r="AI159" s="110"/>
      <c r="AJ159" s="109" t="s">
        <v>275</v>
      </c>
      <c r="AL159" s="109"/>
      <c r="AM159" s="109" t="s">
        <v>276</v>
      </c>
      <c r="AN159" s="109" t="s">
        <v>277</v>
      </c>
      <c r="AO159" s="109" t="s">
        <v>278</v>
      </c>
      <c r="AP159" s="111"/>
      <c r="AQ159" s="109" t="s">
        <v>279</v>
      </c>
      <c r="AR159" s="109" t="s">
        <v>280</v>
      </c>
      <c r="AS159" s="109" t="s">
        <v>281</v>
      </c>
      <c r="AT159" s="109" t="s">
        <v>282</v>
      </c>
      <c r="AU159" s="109" t="s">
        <v>283</v>
      </c>
      <c r="AV159" s="109" t="s">
        <v>284</v>
      </c>
      <c r="AW159" s="109" t="s">
        <v>285</v>
      </c>
      <c r="AX159" s="109" t="s">
        <v>286</v>
      </c>
      <c r="AY159" s="109" t="s">
        <v>287</v>
      </c>
      <c r="AZ159" s="109" t="s">
        <v>288</v>
      </c>
      <c r="BA159" s="109" t="s">
        <v>289</v>
      </c>
      <c r="BB159" s="109" t="s">
        <v>290</v>
      </c>
      <c r="BC159" s="109"/>
      <c r="BD159" s="109" t="s">
        <v>291</v>
      </c>
      <c r="BE159" s="109" t="s">
        <v>292</v>
      </c>
      <c r="BF159" s="109" t="s">
        <v>293</v>
      </c>
      <c r="BG159" s="109" t="s">
        <v>294</v>
      </c>
      <c r="BI159" s="109" t="s">
        <v>295</v>
      </c>
      <c r="BJ159" s="109" t="s">
        <v>296</v>
      </c>
      <c r="BK159" s="108" t="s">
        <v>297</v>
      </c>
      <c r="BL159" s="111"/>
      <c r="BM159" s="109" t="s">
        <v>298</v>
      </c>
      <c r="BN159" s="109" t="s">
        <v>299</v>
      </c>
      <c r="BO159" s="109" t="s">
        <v>300</v>
      </c>
      <c r="BP159" s="108" t="s">
        <v>301</v>
      </c>
      <c r="BQ159" s="109" t="s">
        <v>302</v>
      </c>
      <c r="BR159" s="109" t="s">
        <v>303</v>
      </c>
      <c r="BS159" s="108"/>
      <c r="BT159" s="109" t="s">
        <v>304</v>
      </c>
      <c r="BU159" s="109" t="s">
        <v>305</v>
      </c>
      <c r="BV159" s="109" t="s">
        <v>306</v>
      </c>
      <c r="BW159" s="109" t="s">
        <v>307</v>
      </c>
      <c r="BX159" s="109" t="s">
        <v>308</v>
      </c>
      <c r="BY159" s="109" t="s">
        <v>309</v>
      </c>
      <c r="BZ159" s="109" t="s">
        <v>310</v>
      </c>
      <c r="CA159" s="109" t="s">
        <v>311</v>
      </c>
      <c r="CB159" s="109" t="s">
        <v>312</v>
      </c>
      <c r="CC159" s="109" t="s">
        <v>313</v>
      </c>
      <c r="CD159" s="109"/>
      <c r="CE159" s="109" t="s">
        <v>314</v>
      </c>
      <c r="CF159" s="109" t="s">
        <v>315</v>
      </c>
      <c r="CG159" s="109"/>
      <c r="CH159" s="109" t="s">
        <v>316</v>
      </c>
      <c r="CI159" s="109" t="s">
        <v>317</v>
      </c>
      <c r="CJ159" s="109" t="s">
        <v>318</v>
      </c>
      <c r="CK159" s="109" t="s">
        <v>319</v>
      </c>
      <c r="CL159" s="109" t="s">
        <v>320</v>
      </c>
      <c r="CM159" s="109" t="s">
        <v>321</v>
      </c>
      <c r="CN159" s="111"/>
      <c r="CO159" s="109" t="s">
        <v>322</v>
      </c>
      <c r="CP159" s="109" t="s">
        <v>323</v>
      </c>
      <c r="CQ159" s="109" t="s">
        <v>324</v>
      </c>
      <c r="CR159" s="109" t="s">
        <v>325</v>
      </c>
      <c r="CS159" s="109" t="s">
        <v>326</v>
      </c>
      <c r="CT159" s="109"/>
      <c r="CU159" s="109" t="s">
        <v>327</v>
      </c>
      <c r="CV159" s="109" t="s">
        <v>328</v>
      </c>
      <c r="CW159" s="109" t="s">
        <v>329</v>
      </c>
      <c r="CX159" s="109" t="s">
        <v>330</v>
      </c>
      <c r="CY159" s="109" t="s">
        <v>331</v>
      </c>
      <c r="CZ159" s="109" t="s">
        <v>332</v>
      </c>
      <c r="DA159" s="109" t="s">
        <v>333</v>
      </c>
      <c r="DB159" s="109" t="s">
        <v>334</v>
      </c>
      <c r="DC159" s="109" t="s">
        <v>335</v>
      </c>
      <c r="DD159" s="109" t="s">
        <v>336</v>
      </c>
      <c r="DE159" s="109" t="s">
        <v>337</v>
      </c>
      <c r="DF159" s="109" t="s">
        <v>338</v>
      </c>
      <c r="DG159" s="109" t="s">
        <v>339</v>
      </c>
      <c r="DH159" s="109" t="s">
        <v>340</v>
      </c>
    </row>
    <row r="160" spans="1:112" s="105" customFormat="1" ht="20.100000000000001" customHeight="1" x14ac:dyDescent="0.15">
      <c r="A160" s="106">
        <v>157</v>
      </c>
      <c r="B160" s="57" t="s">
        <v>2</v>
      </c>
      <c r="C160" s="57" t="s">
        <v>110</v>
      </c>
      <c r="D160" s="57" t="s">
        <v>197</v>
      </c>
      <c r="E160" s="58">
        <f>IF(D160="","",VLOOKUP(D160,[5]Sheet1!$E$27:$F$558,2,FALSE))</f>
        <v>35</v>
      </c>
      <c r="F160" s="59" t="s">
        <v>808</v>
      </c>
      <c r="G160" s="59" t="s">
        <v>809</v>
      </c>
      <c r="H160" s="59" t="s">
        <v>794</v>
      </c>
      <c r="I160" s="59" t="s">
        <v>810</v>
      </c>
      <c r="J160" s="130" t="s">
        <v>811</v>
      </c>
      <c r="K160" s="78" t="s">
        <v>812</v>
      </c>
      <c r="L160" s="58">
        <f t="shared" si="9"/>
        <v>35</v>
      </c>
      <c r="M160" s="61">
        <v>1</v>
      </c>
      <c r="N160" s="58">
        <f t="shared" si="10"/>
        <v>36</v>
      </c>
      <c r="O160" s="61"/>
      <c r="P160" s="61"/>
      <c r="Q160" s="61" t="s">
        <v>797</v>
      </c>
      <c r="R160" s="62"/>
      <c r="S160" s="88" t="s">
        <v>342</v>
      </c>
      <c r="T160" s="102" t="s">
        <v>25</v>
      </c>
      <c r="U160" s="108" t="s">
        <v>52</v>
      </c>
      <c r="V160" s="108" t="s">
        <v>96</v>
      </c>
      <c r="W160" s="108" t="s">
        <v>39</v>
      </c>
      <c r="X160" s="108" t="s">
        <v>56</v>
      </c>
      <c r="Y160" s="108" t="s">
        <v>62</v>
      </c>
      <c r="Z160" s="108" t="s">
        <v>80</v>
      </c>
      <c r="AA160" s="110"/>
      <c r="AB160" s="108" t="s">
        <v>90</v>
      </c>
      <c r="AC160" s="108" t="s">
        <v>109</v>
      </c>
      <c r="AD160" s="108" t="s">
        <v>72</v>
      </c>
      <c r="AE160" s="108" t="s">
        <v>46</v>
      </c>
      <c r="AG160" s="110"/>
      <c r="AH160" s="110"/>
      <c r="AI160" s="110"/>
      <c r="AJ160" s="109" t="s">
        <v>343</v>
      </c>
      <c r="AK160" s="111"/>
      <c r="AM160" s="109" t="s">
        <v>344</v>
      </c>
      <c r="AN160" s="109" t="s">
        <v>345</v>
      </c>
      <c r="AO160" s="109" t="s">
        <v>346</v>
      </c>
      <c r="AP160" s="111"/>
      <c r="AQ160" s="109" t="s">
        <v>347</v>
      </c>
      <c r="AR160" s="111"/>
      <c r="AS160" s="108"/>
      <c r="AT160" s="109"/>
      <c r="AU160" s="108"/>
      <c r="AV160" s="109" t="s">
        <v>348</v>
      </c>
      <c r="AW160" s="109" t="s">
        <v>349</v>
      </c>
      <c r="AX160" s="109" t="s">
        <v>350</v>
      </c>
      <c r="AY160" s="109" t="s">
        <v>351</v>
      </c>
      <c r="AZ160" s="109"/>
      <c r="BA160" s="109" t="s">
        <v>352</v>
      </c>
      <c r="BB160" s="109" t="s">
        <v>353</v>
      </c>
      <c r="BC160" s="109"/>
      <c r="BD160" s="109" t="s">
        <v>354</v>
      </c>
      <c r="BE160" s="108"/>
      <c r="BF160" s="109" t="s">
        <v>355</v>
      </c>
      <c r="BG160" s="109" t="s">
        <v>356</v>
      </c>
      <c r="BH160" s="111"/>
      <c r="BJ160" s="109" t="s">
        <v>357</v>
      </c>
      <c r="BK160" s="108" t="s">
        <v>358</v>
      </c>
      <c r="BL160" s="111"/>
      <c r="BM160" s="108"/>
      <c r="BN160" s="109" t="s">
        <v>359</v>
      </c>
      <c r="BO160" s="108"/>
      <c r="BP160" s="111"/>
      <c r="BQ160" s="109" t="s">
        <v>360</v>
      </c>
      <c r="BR160" s="109" t="s">
        <v>361</v>
      </c>
      <c r="BS160" s="108"/>
      <c r="BT160" s="109" t="s">
        <v>362</v>
      </c>
      <c r="BU160" s="109"/>
      <c r="BV160" s="109" t="s">
        <v>363</v>
      </c>
      <c r="BW160" s="109" t="s">
        <v>364</v>
      </c>
      <c r="BX160" s="109" t="s">
        <v>365</v>
      </c>
      <c r="BY160" s="109" t="s">
        <v>366</v>
      </c>
      <c r="BZ160" s="109" t="s">
        <v>367</v>
      </c>
      <c r="CA160" s="109" t="s">
        <v>368</v>
      </c>
      <c r="CB160" s="109" t="s">
        <v>369</v>
      </c>
      <c r="CC160" s="109" t="s">
        <v>370</v>
      </c>
      <c r="CD160" s="109"/>
      <c r="CE160" s="109" t="s">
        <v>371</v>
      </c>
      <c r="CF160" s="109" t="s">
        <v>372</v>
      </c>
      <c r="CG160" s="109"/>
      <c r="CH160" s="109" t="s">
        <v>373</v>
      </c>
      <c r="CI160" s="109" t="s">
        <v>374</v>
      </c>
      <c r="CJ160" s="109" t="s">
        <v>375</v>
      </c>
      <c r="CK160" s="109" t="s">
        <v>376</v>
      </c>
      <c r="CL160" s="109" t="s">
        <v>377</v>
      </c>
      <c r="CM160" s="109" t="s">
        <v>378</v>
      </c>
      <c r="CN160" s="111"/>
      <c r="CO160" s="109" t="s">
        <v>379</v>
      </c>
      <c r="CP160" s="109" t="s">
        <v>380</v>
      </c>
      <c r="CQ160" s="109" t="s">
        <v>381</v>
      </c>
      <c r="CR160" s="109" t="s">
        <v>382</v>
      </c>
      <c r="CS160" s="109" t="s">
        <v>383</v>
      </c>
      <c r="CT160" s="109"/>
      <c r="CU160" s="109" t="s">
        <v>384</v>
      </c>
      <c r="CV160" s="109" t="s">
        <v>385</v>
      </c>
      <c r="CW160" s="109" t="s">
        <v>386</v>
      </c>
      <c r="CX160" s="109" t="s">
        <v>387</v>
      </c>
      <c r="CY160" s="109" t="s">
        <v>388</v>
      </c>
      <c r="CZ160" s="109" t="s">
        <v>389</v>
      </c>
      <c r="DA160" s="109" t="s">
        <v>390</v>
      </c>
      <c r="DB160" s="109" t="s">
        <v>391</v>
      </c>
      <c r="DC160" s="109" t="s">
        <v>113</v>
      </c>
      <c r="DD160" s="109" t="s">
        <v>392</v>
      </c>
      <c r="DE160" s="109" t="s">
        <v>393</v>
      </c>
      <c r="DF160" s="109" t="s">
        <v>394</v>
      </c>
      <c r="DG160" s="109" t="s">
        <v>395</v>
      </c>
      <c r="DH160" s="109" t="s">
        <v>396</v>
      </c>
    </row>
    <row r="161" spans="1:112" s="105" customFormat="1" ht="20.100000000000001" customHeight="1" x14ac:dyDescent="0.15">
      <c r="A161" s="106">
        <v>158</v>
      </c>
      <c r="B161" s="57" t="s">
        <v>2</v>
      </c>
      <c r="C161" s="57" t="s">
        <v>110</v>
      </c>
      <c r="D161" s="57" t="s">
        <v>270</v>
      </c>
      <c r="E161" s="58">
        <f>IF(D161="","",VLOOKUP(D161,[5]Sheet1!$E$27:$F$558,2,FALSE))</f>
        <v>45</v>
      </c>
      <c r="F161" s="59" t="s">
        <v>813</v>
      </c>
      <c r="G161" s="59" t="s">
        <v>814</v>
      </c>
      <c r="H161" s="59" t="s">
        <v>399</v>
      </c>
      <c r="I161" s="59" t="s">
        <v>815</v>
      </c>
      <c r="J161" s="107">
        <v>35</v>
      </c>
      <c r="K161" s="78" t="s">
        <v>816</v>
      </c>
      <c r="L161" s="58">
        <f t="shared" si="9"/>
        <v>45</v>
      </c>
      <c r="M161" s="61">
        <v>1</v>
      </c>
      <c r="N161" s="58">
        <f t="shared" si="10"/>
        <v>46</v>
      </c>
      <c r="O161" s="61" t="s">
        <v>122</v>
      </c>
      <c r="P161" s="61" t="s">
        <v>120</v>
      </c>
      <c r="Q161" s="61" t="s">
        <v>817</v>
      </c>
      <c r="R161" s="62"/>
      <c r="S161" s="88" t="s">
        <v>587</v>
      </c>
      <c r="T161" s="102" t="s">
        <v>26</v>
      </c>
      <c r="U161" s="108" t="s">
        <v>51</v>
      </c>
      <c r="V161" s="108" t="s">
        <v>97</v>
      </c>
      <c r="W161" s="108" t="s">
        <v>40</v>
      </c>
      <c r="X161" s="108" t="s">
        <v>57</v>
      </c>
      <c r="Y161" s="108" t="s">
        <v>63</v>
      </c>
      <c r="Z161" s="108" t="s">
        <v>81</v>
      </c>
      <c r="AA161" s="110"/>
      <c r="AB161" s="108" t="s">
        <v>91</v>
      </c>
      <c r="AC161" s="108" t="s">
        <v>110</v>
      </c>
      <c r="AD161" s="108" t="s">
        <v>73</v>
      </c>
      <c r="AE161" s="108" t="s">
        <v>47</v>
      </c>
      <c r="AF161" s="110"/>
      <c r="AG161" s="110"/>
      <c r="AH161" s="110"/>
      <c r="AI161" s="110"/>
      <c r="AJ161" s="109" t="s">
        <v>588</v>
      </c>
      <c r="AK161" s="111"/>
      <c r="AL161" s="111"/>
      <c r="AM161" s="108"/>
      <c r="AN161" s="109" t="s">
        <v>589</v>
      </c>
      <c r="AO161" s="109" t="s">
        <v>512</v>
      </c>
      <c r="AP161" s="111"/>
      <c r="AQ161" s="109" t="s">
        <v>590</v>
      </c>
      <c r="AR161" s="111"/>
      <c r="AS161" s="108"/>
      <c r="AT161" s="109"/>
      <c r="AU161" s="108"/>
      <c r="AV161" s="109" t="s">
        <v>485</v>
      </c>
      <c r="AW161" s="109" t="s">
        <v>486</v>
      </c>
      <c r="AX161" s="109" t="s">
        <v>591</v>
      </c>
      <c r="AY161" s="109" t="s">
        <v>490</v>
      </c>
      <c r="AZ161" s="109"/>
      <c r="BA161" s="109" t="s">
        <v>592</v>
      </c>
      <c r="BB161" s="109" t="s">
        <v>523</v>
      </c>
      <c r="BC161" s="109"/>
      <c r="BD161" s="109" t="s">
        <v>593</v>
      </c>
      <c r="BE161" s="108"/>
      <c r="BF161" s="109" t="s">
        <v>594</v>
      </c>
      <c r="BG161" s="109" t="s">
        <v>534</v>
      </c>
      <c r="BH161" s="111"/>
      <c r="BI161" s="111"/>
      <c r="BJ161" s="109" t="s">
        <v>538</v>
      </c>
      <c r="BL161" s="111"/>
      <c r="BM161" s="109"/>
      <c r="BN161" s="108"/>
      <c r="BO161" s="108"/>
      <c r="BP161" s="111"/>
      <c r="BQ161" s="109" t="s">
        <v>595</v>
      </c>
      <c r="BR161" s="109" t="s">
        <v>586</v>
      </c>
      <c r="BS161" s="109"/>
      <c r="BT161" s="109" t="s">
        <v>596</v>
      </c>
      <c r="BU161" s="109"/>
      <c r="BV161" s="109" t="s">
        <v>548</v>
      </c>
      <c r="BW161" s="109" t="s">
        <v>552</v>
      </c>
      <c r="BX161" s="109" t="s">
        <v>597</v>
      </c>
      <c r="BY161" s="109" t="s">
        <v>598</v>
      </c>
      <c r="BZ161" s="108"/>
      <c r="CA161" s="109" t="s">
        <v>599</v>
      </c>
      <c r="CB161" s="109" t="s">
        <v>600</v>
      </c>
      <c r="CC161" s="109" t="s">
        <v>601</v>
      </c>
      <c r="CD161" s="111"/>
      <c r="CE161" s="109" t="s">
        <v>602</v>
      </c>
      <c r="CF161" s="109" t="s">
        <v>603</v>
      </c>
      <c r="CG161" s="109"/>
      <c r="CH161" s="109" t="s">
        <v>604</v>
      </c>
      <c r="CI161" s="109" t="s">
        <v>605</v>
      </c>
      <c r="CJ161" s="109" t="s">
        <v>606</v>
      </c>
      <c r="CK161" s="109" t="s">
        <v>607</v>
      </c>
      <c r="CL161" s="109" t="s">
        <v>608</v>
      </c>
      <c r="CM161" s="109" t="s">
        <v>609</v>
      </c>
      <c r="CN161" s="111"/>
      <c r="CO161" s="109" t="s">
        <v>491</v>
      </c>
      <c r="CP161" s="109" t="s">
        <v>492</v>
      </c>
      <c r="CQ161" s="109" t="s">
        <v>610</v>
      </c>
      <c r="CR161" s="109" t="s">
        <v>495</v>
      </c>
      <c r="CS161" s="109" t="s">
        <v>497</v>
      </c>
      <c r="CT161" s="109"/>
      <c r="CU161" s="109" t="s">
        <v>500</v>
      </c>
      <c r="CV161" s="109" t="s">
        <v>564</v>
      </c>
      <c r="CW161" s="109" t="s">
        <v>611</v>
      </c>
      <c r="CX161" s="109" t="s">
        <v>576</v>
      </c>
      <c r="CY161" s="109" t="s">
        <v>612</v>
      </c>
      <c r="CZ161" s="109" t="s">
        <v>613</v>
      </c>
      <c r="DA161" s="111"/>
      <c r="DB161" s="108"/>
      <c r="DC161" s="109" t="s">
        <v>200</v>
      </c>
      <c r="DD161" s="109" t="s">
        <v>614</v>
      </c>
      <c r="DE161" s="108"/>
      <c r="DF161" s="108"/>
      <c r="DG161" s="109" t="s">
        <v>615</v>
      </c>
      <c r="DH161" s="109" t="s">
        <v>616</v>
      </c>
    </row>
    <row r="162" spans="1:112" s="105" customFormat="1" ht="20.100000000000001" customHeight="1" x14ac:dyDescent="0.15">
      <c r="A162" s="106">
        <v>159</v>
      </c>
      <c r="B162" s="57" t="s">
        <v>2</v>
      </c>
      <c r="C162" s="57" t="s">
        <v>110</v>
      </c>
      <c r="D162" s="57" t="s">
        <v>270</v>
      </c>
      <c r="E162" s="58">
        <f>IF(D162="","",VLOOKUP(D162,[5]Sheet1!$E$27:$F$558,2,FALSE))</f>
        <v>45</v>
      </c>
      <c r="F162" s="59" t="s">
        <v>818</v>
      </c>
      <c r="G162" s="59" t="s">
        <v>818</v>
      </c>
      <c r="H162" s="59" t="s">
        <v>116</v>
      </c>
      <c r="I162" s="59" t="s">
        <v>819</v>
      </c>
      <c r="J162" s="107">
        <v>42</v>
      </c>
      <c r="K162" s="78" t="s">
        <v>820</v>
      </c>
      <c r="L162" s="58">
        <f t="shared" si="9"/>
        <v>45</v>
      </c>
      <c r="M162" s="61">
        <v>1</v>
      </c>
      <c r="N162" s="58">
        <f t="shared" si="10"/>
        <v>46</v>
      </c>
      <c r="O162" s="61"/>
      <c r="P162" s="61" t="s">
        <v>120</v>
      </c>
      <c r="Q162" s="61" t="s">
        <v>802</v>
      </c>
      <c r="R162" s="62"/>
      <c r="S162" s="88" t="s">
        <v>119</v>
      </c>
      <c r="T162" s="102" t="s">
        <v>27</v>
      </c>
      <c r="U162" s="110"/>
      <c r="V162" s="108" t="s">
        <v>98</v>
      </c>
      <c r="W162" s="108" t="s">
        <v>41</v>
      </c>
      <c r="X162" s="108" t="s">
        <v>58</v>
      </c>
      <c r="Y162" s="108" t="s">
        <v>64</v>
      </c>
      <c r="Z162" s="108" t="s">
        <v>82</v>
      </c>
      <c r="AA162" s="110"/>
      <c r="AB162" s="108" t="s">
        <v>92</v>
      </c>
      <c r="AC162" s="110"/>
      <c r="AD162" s="110"/>
      <c r="AE162" s="110"/>
      <c r="AF162" s="110"/>
      <c r="AG162" s="110"/>
      <c r="AH162" s="110"/>
      <c r="AI162" s="110"/>
      <c r="AJ162" s="109" t="s">
        <v>696</v>
      </c>
      <c r="AK162" s="111"/>
      <c r="AL162" s="111"/>
      <c r="AM162" s="109"/>
      <c r="AN162" s="109" t="s">
        <v>508</v>
      </c>
      <c r="AO162" s="109" t="s">
        <v>514</v>
      </c>
      <c r="AP162" s="111"/>
      <c r="AQ162" s="109" t="s">
        <v>697</v>
      </c>
      <c r="AR162" s="111"/>
      <c r="AU162" s="111"/>
      <c r="AV162" s="108"/>
      <c r="AW162" s="108"/>
      <c r="AX162" s="109" t="s">
        <v>698</v>
      </c>
      <c r="AY162" s="108"/>
      <c r="AZ162" s="109"/>
      <c r="BA162" s="109" t="s">
        <v>699</v>
      </c>
      <c r="BB162" s="109" t="s">
        <v>525</v>
      </c>
      <c r="BC162" s="109"/>
      <c r="BD162" s="109" t="s">
        <v>529</v>
      </c>
      <c r="BE162" s="111"/>
      <c r="BF162" s="109" t="s">
        <v>700</v>
      </c>
      <c r="BG162" s="109" t="s">
        <v>536</v>
      </c>
      <c r="BH162" s="111"/>
      <c r="BI162" s="111"/>
      <c r="BJ162" s="109" t="s">
        <v>540</v>
      </c>
      <c r="BL162" s="111"/>
      <c r="BM162" s="109"/>
      <c r="BN162" s="108"/>
      <c r="BP162" s="111"/>
      <c r="BQ162" s="109" t="s">
        <v>627</v>
      </c>
      <c r="BR162" s="108"/>
      <c r="BT162" s="109"/>
      <c r="BU162" s="109"/>
      <c r="BV162" s="109" t="s">
        <v>550</v>
      </c>
      <c r="BW162" s="109" t="s">
        <v>554</v>
      </c>
      <c r="BX162" s="109" t="s">
        <v>701</v>
      </c>
      <c r="BY162" s="109" t="s">
        <v>702</v>
      </c>
      <c r="BZ162" s="108"/>
      <c r="CB162" s="109" t="s">
        <v>703</v>
      </c>
      <c r="CC162" s="109" t="s">
        <v>704</v>
      </c>
      <c r="CD162" s="111"/>
      <c r="CE162" s="109" t="s">
        <v>705</v>
      </c>
      <c r="CF162" s="109" t="s">
        <v>706</v>
      </c>
      <c r="CG162" s="109"/>
      <c r="CH162" s="108"/>
      <c r="CI162" s="109" t="s">
        <v>707</v>
      </c>
      <c r="CJ162" s="109" t="s">
        <v>708</v>
      </c>
      <c r="CK162" s="109" t="s">
        <v>709</v>
      </c>
      <c r="CL162" s="109" t="s">
        <v>710</v>
      </c>
      <c r="CM162" s="109" t="s">
        <v>711</v>
      </c>
      <c r="CN162" s="111"/>
      <c r="CO162" s="108"/>
      <c r="CP162" s="109" t="s">
        <v>493</v>
      </c>
      <c r="CQ162" s="111"/>
      <c r="CR162" s="109" t="s">
        <v>496</v>
      </c>
      <c r="CS162" s="109" t="s">
        <v>498</v>
      </c>
      <c r="CT162" s="109"/>
      <c r="CU162" s="109" t="s">
        <v>502</v>
      </c>
      <c r="CV162" s="109" t="s">
        <v>566</v>
      </c>
      <c r="CW162" s="109" t="s">
        <v>712</v>
      </c>
      <c r="CX162" s="109" t="s">
        <v>578</v>
      </c>
      <c r="CY162" s="109" t="s">
        <v>713</v>
      </c>
      <c r="CZ162" s="109" t="s">
        <v>714</v>
      </c>
      <c r="DA162" s="111"/>
      <c r="DB162" s="109"/>
      <c r="DC162" s="109" t="s">
        <v>273</v>
      </c>
      <c r="DD162" s="111"/>
      <c r="DE162" s="111"/>
      <c r="DF162" s="109"/>
      <c r="DG162" s="109" t="s">
        <v>715</v>
      </c>
      <c r="DH162" s="109" t="s">
        <v>716</v>
      </c>
    </row>
    <row r="163" spans="1:112" s="105" customFormat="1" ht="20.100000000000001" customHeight="1" x14ac:dyDescent="0.15">
      <c r="A163" s="106">
        <v>160</v>
      </c>
      <c r="B163" s="57" t="s">
        <v>2</v>
      </c>
      <c r="C163" s="57" t="s">
        <v>110</v>
      </c>
      <c r="D163" s="57" t="s">
        <v>270</v>
      </c>
      <c r="E163" s="58">
        <f>IF(D163="","",VLOOKUP(D163,[5]Sheet1!$E$27:$F$558,2,FALSE))</f>
        <v>45</v>
      </c>
      <c r="F163" s="59" t="s">
        <v>821</v>
      </c>
      <c r="G163" s="59" t="s">
        <v>822</v>
      </c>
      <c r="H163" s="59" t="s">
        <v>421</v>
      </c>
      <c r="I163" s="59" t="s">
        <v>823</v>
      </c>
      <c r="J163" s="107">
        <v>38</v>
      </c>
      <c r="K163" s="78" t="s">
        <v>824</v>
      </c>
      <c r="L163" s="58">
        <f t="shared" si="9"/>
        <v>45</v>
      </c>
      <c r="M163" s="61">
        <v>1</v>
      </c>
      <c r="N163" s="58">
        <f t="shared" si="10"/>
        <v>46</v>
      </c>
      <c r="O163" s="61"/>
      <c r="P163" s="61" t="s">
        <v>120</v>
      </c>
      <c r="Q163" s="61" t="s">
        <v>802</v>
      </c>
      <c r="R163" s="62"/>
      <c r="S163" s="88"/>
      <c r="T163" s="103" t="s">
        <v>28</v>
      </c>
      <c r="U163" s="110"/>
      <c r="V163" s="108" t="s">
        <v>99</v>
      </c>
      <c r="W163" s="108" t="s">
        <v>42</v>
      </c>
      <c r="X163" s="110"/>
      <c r="Y163" s="108" t="s">
        <v>65</v>
      </c>
      <c r="Z163" s="108" t="s">
        <v>83</v>
      </c>
      <c r="AA163" s="110"/>
      <c r="AC163" s="110"/>
      <c r="AD163" s="110"/>
      <c r="AE163" s="110"/>
      <c r="AF163" s="110"/>
      <c r="AG163" s="110"/>
      <c r="AH163" s="110"/>
      <c r="AI163" s="110"/>
      <c r="AJ163" s="109" t="s">
        <v>504</v>
      </c>
      <c r="AK163" s="111"/>
      <c r="AL163" s="111"/>
      <c r="AM163" s="109"/>
      <c r="AN163" s="109" t="s">
        <v>510</v>
      </c>
      <c r="AO163" s="109" t="s">
        <v>516</v>
      </c>
      <c r="AP163" s="111"/>
      <c r="AQ163" s="109" t="s">
        <v>721</v>
      </c>
      <c r="AR163" s="111"/>
      <c r="AS163" s="111"/>
      <c r="AU163" s="111"/>
      <c r="AV163" s="108"/>
      <c r="AW163" s="111"/>
      <c r="AX163" s="109" t="s">
        <v>487</v>
      </c>
      <c r="AY163" s="108"/>
      <c r="AZ163" s="109"/>
      <c r="BA163" s="109" t="s">
        <v>722</v>
      </c>
      <c r="BB163" s="108"/>
      <c r="BD163" s="109" t="s">
        <v>531</v>
      </c>
      <c r="BE163" s="111"/>
      <c r="BF163" s="108"/>
      <c r="BG163" s="108"/>
      <c r="BH163" s="111"/>
      <c r="BI163" s="111"/>
      <c r="BJ163" s="108"/>
      <c r="BK163" s="111"/>
      <c r="BL163" s="111"/>
      <c r="BM163" s="109"/>
      <c r="BN163" s="111"/>
      <c r="BO163" s="111"/>
      <c r="BP163" s="111"/>
      <c r="BQ163" s="109" t="s">
        <v>723</v>
      </c>
      <c r="BR163" s="108"/>
      <c r="BS163" s="111"/>
      <c r="BT163" s="109"/>
      <c r="BV163" s="108"/>
      <c r="BW163" s="108"/>
      <c r="BX163" s="109" t="s">
        <v>724</v>
      </c>
      <c r="BY163" s="108"/>
      <c r="BZ163" s="111"/>
      <c r="CB163" s="108"/>
      <c r="CC163" s="108"/>
      <c r="CD163" s="111"/>
      <c r="CE163" s="108"/>
      <c r="CG163" s="109"/>
      <c r="CH163" s="109"/>
      <c r="CI163" s="109" t="s">
        <v>725</v>
      </c>
      <c r="CJ163" s="108"/>
      <c r="CK163" s="109" t="s">
        <v>726</v>
      </c>
      <c r="CL163" s="109" t="s">
        <v>727</v>
      </c>
      <c r="CM163" s="109" t="s">
        <v>728</v>
      </c>
      <c r="CN163" s="111"/>
      <c r="CP163" s="109" t="s">
        <v>494</v>
      </c>
      <c r="CQ163" s="111"/>
      <c r="CR163" s="108"/>
      <c r="CS163" s="108"/>
      <c r="CT163" s="109"/>
      <c r="CU163" s="108"/>
      <c r="CV163" s="108"/>
      <c r="CW163" s="109" t="s">
        <v>729</v>
      </c>
      <c r="CX163" s="108"/>
      <c r="CY163" s="109" t="s">
        <v>730</v>
      </c>
      <c r="CZ163" s="109" t="s">
        <v>731</v>
      </c>
      <c r="DA163" s="111"/>
      <c r="DB163" s="109"/>
      <c r="DC163" s="109" t="s">
        <v>341</v>
      </c>
      <c r="DD163" s="111"/>
      <c r="DE163" s="111"/>
      <c r="DG163" s="109" t="s">
        <v>732</v>
      </c>
      <c r="DH163" s="108"/>
    </row>
    <row r="164" spans="1:112" s="105" customFormat="1" ht="20.100000000000001" customHeight="1" x14ac:dyDescent="0.15">
      <c r="A164" s="106">
        <v>161</v>
      </c>
      <c r="B164" s="57" t="s">
        <v>2</v>
      </c>
      <c r="C164" s="57" t="s">
        <v>110</v>
      </c>
      <c r="D164" s="57" t="s">
        <v>270</v>
      </c>
      <c r="E164" s="58">
        <f>IF(D164="","",VLOOKUP(D164,[5]Sheet1!$E$27:$F$558,2,FALSE))</f>
        <v>45</v>
      </c>
      <c r="F164" s="59" t="s">
        <v>825</v>
      </c>
      <c r="G164" s="59" t="s">
        <v>826</v>
      </c>
      <c r="H164" s="59" t="s">
        <v>470</v>
      </c>
      <c r="I164" s="59" t="s">
        <v>827</v>
      </c>
      <c r="J164" s="107">
        <v>26</v>
      </c>
      <c r="K164" s="61" t="s">
        <v>828</v>
      </c>
      <c r="L164" s="58">
        <f t="shared" si="9"/>
        <v>45</v>
      </c>
      <c r="M164" s="61">
        <v>1</v>
      </c>
      <c r="N164" s="58">
        <f t="shared" si="10"/>
        <v>46</v>
      </c>
      <c r="O164" s="61"/>
      <c r="P164" s="61" t="s">
        <v>120</v>
      </c>
      <c r="Q164" s="61" t="s">
        <v>797</v>
      </c>
      <c r="R164" s="62"/>
      <c r="S164" s="88"/>
      <c r="T164" s="102" t="s">
        <v>29</v>
      </c>
      <c r="U164" s="110"/>
      <c r="V164" s="110"/>
      <c r="W164" s="110"/>
      <c r="X164" s="110"/>
      <c r="Y164" s="108" t="s">
        <v>66</v>
      </c>
      <c r="Z164" s="108" t="s">
        <v>84</v>
      </c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09" t="s">
        <v>507</v>
      </c>
      <c r="AK164" s="111"/>
      <c r="AL164" s="111"/>
      <c r="AN164" s="108"/>
      <c r="AO164" s="108"/>
      <c r="AP164" s="111"/>
      <c r="AQ164" s="108"/>
      <c r="AR164" s="111"/>
      <c r="AS164" s="111"/>
      <c r="AT164" s="111"/>
      <c r="AU164" s="111"/>
      <c r="AV164" s="109"/>
      <c r="AW164" s="111"/>
      <c r="AX164" s="109" t="s">
        <v>488</v>
      </c>
      <c r="AY164" s="109"/>
      <c r="BA164" s="109" t="s">
        <v>739</v>
      </c>
      <c r="BB164" s="108"/>
      <c r="BD164" s="108"/>
      <c r="BE164" s="111"/>
      <c r="BF164" s="108"/>
      <c r="BG164" s="108"/>
      <c r="BH164" s="111"/>
      <c r="BI164" s="111"/>
      <c r="BJ164" s="111"/>
      <c r="BK164" s="111"/>
      <c r="BL164" s="111"/>
      <c r="BM164" s="109"/>
      <c r="BN164" s="111"/>
      <c r="BO164" s="111"/>
      <c r="BP164" s="111"/>
      <c r="BQ164" s="109" t="s">
        <v>740</v>
      </c>
      <c r="BS164" s="111"/>
      <c r="BT164" s="109"/>
      <c r="BV164" s="108"/>
      <c r="BW164" s="111"/>
      <c r="BX164" s="109" t="s">
        <v>741</v>
      </c>
      <c r="BY164" s="108"/>
      <c r="BZ164" s="111"/>
      <c r="CA164" s="111"/>
      <c r="CB164" s="108"/>
      <c r="CC164" s="108"/>
      <c r="CD164" s="111"/>
      <c r="CE164" s="109"/>
      <c r="CG164" s="109"/>
      <c r="CH164" s="109"/>
      <c r="CI164" s="109" t="s">
        <v>742</v>
      </c>
      <c r="CJ164" s="108"/>
      <c r="CK164" s="109" t="s">
        <v>743</v>
      </c>
      <c r="CL164" s="109" t="s">
        <v>744</v>
      </c>
      <c r="CM164" s="109" t="s">
        <v>745</v>
      </c>
      <c r="CN164" s="111"/>
      <c r="CP164" s="108"/>
      <c r="CQ164" s="111"/>
      <c r="CR164" s="108"/>
      <c r="CS164" s="108"/>
      <c r="CT164" s="109"/>
      <c r="CU164" s="108"/>
      <c r="CV164" s="108"/>
      <c r="CW164" s="109" t="s">
        <v>746</v>
      </c>
      <c r="CX164" s="108"/>
      <c r="CY164" s="109" t="s">
        <v>747</v>
      </c>
      <c r="CZ164" s="109" t="s">
        <v>748</v>
      </c>
      <c r="DA164" s="111"/>
      <c r="DB164" s="109"/>
      <c r="DC164" s="109" t="s">
        <v>424</v>
      </c>
      <c r="DD164" s="111"/>
      <c r="DE164" s="111"/>
      <c r="DG164" s="109" t="s">
        <v>749</v>
      </c>
      <c r="DH164" s="108"/>
    </row>
    <row r="165" spans="1:112" s="105" customFormat="1" ht="20.100000000000001" customHeight="1" x14ac:dyDescent="0.15">
      <c r="A165" s="106">
        <v>162</v>
      </c>
      <c r="B165" s="57" t="s">
        <v>2</v>
      </c>
      <c r="C165" s="57" t="s">
        <v>110</v>
      </c>
      <c r="D165" s="57" t="s">
        <v>270</v>
      </c>
      <c r="E165" s="58">
        <f>IF(D165="","",VLOOKUP(D165,[5]Sheet1!$E$27:$F$558,2,FALSE))</f>
        <v>45</v>
      </c>
      <c r="F165" s="59" t="s">
        <v>829</v>
      </c>
      <c r="G165" s="59" t="s">
        <v>830</v>
      </c>
      <c r="H165" s="59" t="s">
        <v>719</v>
      </c>
      <c r="I165" s="59" t="s">
        <v>831</v>
      </c>
      <c r="J165" s="107">
        <v>48</v>
      </c>
      <c r="K165" s="78" t="s">
        <v>832</v>
      </c>
      <c r="L165" s="58">
        <f t="shared" si="9"/>
        <v>45</v>
      </c>
      <c r="M165" s="61">
        <v>1</v>
      </c>
      <c r="N165" s="58">
        <f t="shared" si="10"/>
        <v>46</v>
      </c>
      <c r="O165" s="61"/>
      <c r="P165" s="61" t="s">
        <v>120</v>
      </c>
      <c r="Q165" s="61" t="s">
        <v>833</v>
      </c>
      <c r="R165" s="62"/>
      <c r="S165" s="88"/>
      <c r="T165" s="103" t="s">
        <v>2</v>
      </c>
      <c r="U165" s="110"/>
      <c r="V165" s="110"/>
      <c r="W165" s="110"/>
      <c r="X165" s="110"/>
      <c r="Y165" s="108" t="s">
        <v>67</v>
      </c>
      <c r="Z165" s="108" t="s">
        <v>85</v>
      </c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08"/>
      <c r="AK165" s="111"/>
      <c r="AL165" s="111"/>
      <c r="AN165" s="108"/>
      <c r="AO165" s="111"/>
      <c r="AP165" s="111"/>
      <c r="AQ165" s="111"/>
      <c r="AR165" s="111"/>
      <c r="AS165" s="111"/>
      <c r="AT165" s="111"/>
      <c r="AU165" s="111"/>
      <c r="AV165" s="109"/>
      <c r="AW165" s="111"/>
      <c r="AX165" s="109" t="s">
        <v>489</v>
      </c>
      <c r="AY165" s="109"/>
      <c r="BA165" s="109" t="s">
        <v>518</v>
      </c>
      <c r="BB165" s="108"/>
      <c r="BC165" s="111"/>
      <c r="BD165" s="108"/>
      <c r="BE165" s="111"/>
      <c r="BF165" s="111"/>
      <c r="BG165" s="111"/>
      <c r="BH165" s="111"/>
      <c r="BI165" s="111"/>
      <c r="BJ165" s="111"/>
      <c r="BK165" s="111"/>
      <c r="BL165" s="111"/>
      <c r="BM165" s="109"/>
      <c r="BN165" s="111"/>
      <c r="BO165" s="111"/>
      <c r="BP165" s="111"/>
      <c r="BQ165" s="109" t="s">
        <v>754</v>
      </c>
      <c r="BS165" s="111"/>
      <c r="BT165" s="109"/>
      <c r="BV165" s="111"/>
      <c r="BW165" s="111"/>
      <c r="BX165" s="109" t="s">
        <v>556</v>
      </c>
      <c r="BZ165" s="111"/>
      <c r="CA165" s="111"/>
      <c r="CB165" s="111"/>
      <c r="CC165" s="108"/>
      <c r="CD165" s="111"/>
      <c r="CE165" s="109"/>
      <c r="CF165" s="111"/>
      <c r="CG165" s="109"/>
      <c r="CH165" s="109"/>
      <c r="CI165" s="109" t="s">
        <v>755</v>
      </c>
      <c r="CK165" s="109" t="s">
        <v>756</v>
      </c>
      <c r="CL165" s="109" t="s">
        <v>757</v>
      </c>
      <c r="CM165" s="108"/>
      <c r="CN165" s="111"/>
      <c r="CO165" s="111"/>
      <c r="CP165" s="111"/>
      <c r="CQ165" s="111"/>
      <c r="CR165" s="111"/>
      <c r="CS165" s="111"/>
      <c r="CT165" s="109"/>
      <c r="CU165" s="111"/>
      <c r="CV165" s="111"/>
      <c r="CW165" s="109" t="s">
        <v>568</v>
      </c>
      <c r="CX165" s="111"/>
      <c r="CY165" s="109" t="s">
        <v>758</v>
      </c>
      <c r="CZ165" s="109" t="s">
        <v>759</v>
      </c>
      <c r="DA165" s="111"/>
      <c r="DB165" s="109"/>
      <c r="DC165" s="109" t="s">
        <v>429</v>
      </c>
      <c r="DD165" s="111"/>
      <c r="DE165" s="111"/>
      <c r="DF165" s="111"/>
      <c r="DG165" s="109" t="s">
        <v>760</v>
      </c>
    </row>
    <row r="166" spans="1:112" s="105" customFormat="1" ht="20.100000000000001" customHeight="1" x14ac:dyDescent="0.15">
      <c r="A166" s="106">
        <v>163</v>
      </c>
      <c r="B166" s="57" t="s">
        <v>2</v>
      </c>
      <c r="C166" s="57" t="s">
        <v>110</v>
      </c>
      <c r="D166" s="57" t="s">
        <v>270</v>
      </c>
      <c r="E166" s="58">
        <f>IF(D166="","",VLOOKUP(D166,[5]Sheet1!$E$27:$F$558,2,FALSE))</f>
        <v>45</v>
      </c>
      <c r="F166" s="59" t="s">
        <v>834</v>
      </c>
      <c r="G166" s="59" t="s">
        <v>835</v>
      </c>
      <c r="H166" s="59" t="s">
        <v>836</v>
      </c>
      <c r="I166" s="59" t="s">
        <v>837</v>
      </c>
      <c r="J166" s="107">
        <v>79.8</v>
      </c>
      <c r="K166" s="78" t="s">
        <v>838</v>
      </c>
      <c r="L166" s="58">
        <f t="shared" si="9"/>
        <v>45</v>
      </c>
      <c r="M166" s="61">
        <v>1</v>
      </c>
      <c r="N166" s="58">
        <f t="shared" si="10"/>
        <v>46</v>
      </c>
      <c r="O166" s="61"/>
      <c r="P166" s="61" t="s">
        <v>120</v>
      </c>
      <c r="Q166" s="61" t="s">
        <v>833</v>
      </c>
      <c r="R166" s="62"/>
      <c r="S166" s="88"/>
      <c r="T166" s="102" t="s">
        <v>30</v>
      </c>
      <c r="U166" s="110"/>
      <c r="V166" s="110"/>
      <c r="W166" s="110"/>
      <c r="X166" s="110"/>
      <c r="Y166" s="108" t="s">
        <v>68</v>
      </c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08"/>
      <c r="AK166" s="111"/>
      <c r="AL166" s="111"/>
      <c r="AN166" s="111"/>
      <c r="AO166" s="111"/>
      <c r="AP166" s="111"/>
      <c r="AQ166" s="111"/>
      <c r="AR166" s="111"/>
      <c r="AS166" s="111"/>
      <c r="AT166" s="111"/>
      <c r="AU166" s="111"/>
      <c r="AW166" s="111"/>
      <c r="AX166" s="108"/>
      <c r="AY166" s="109"/>
      <c r="BA166" s="109" t="s">
        <v>520</v>
      </c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09"/>
      <c r="BN166" s="111"/>
      <c r="BO166" s="111"/>
      <c r="BP166" s="111"/>
      <c r="BQ166" s="109" t="s">
        <v>623</v>
      </c>
      <c r="BR166" s="111"/>
      <c r="BS166" s="111"/>
      <c r="BT166" s="109"/>
      <c r="BV166" s="111"/>
      <c r="BW166" s="111"/>
      <c r="BX166" s="109" t="s">
        <v>558</v>
      </c>
      <c r="BZ166" s="111"/>
      <c r="CA166" s="111"/>
      <c r="CB166" s="111"/>
      <c r="CC166" s="111"/>
      <c r="CD166" s="111"/>
      <c r="CF166" s="111"/>
      <c r="CG166" s="109"/>
      <c r="CI166" s="108"/>
      <c r="CK166" s="109" t="s">
        <v>624</v>
      </c>
      <c r="CL166" s="108"/>
      <c r="CM166" s="108"/>
      <c r="CN166" s="111"/>
      <c r="CO166" s="111"/>
      <c r="CP166" s="111"/>
      <c r="CQ166" s="111"/>
      <c r="CR166" s="111"/>
      <c r="CS166" s="111"/>
      <c r="CT166" s="109"/>
      <c r="CU166" s="111"/>
      <c r="CV166" s="111"/>
      <c r="CW166" s="109" t="s">
        <v>570</v>
      </c>
      <c r="CX166" s="111"/>
      <c r="CY166" s="108"/>
      <c r="CZ166" s="109" t="s">
        <v>625</v>
      </c>
      <c r="DA166" s="111"/>
      <c r="DC166" s="109" t="s">
        <v>430</v>
      </c>
      <c r="DD166" s="111"/>
      <c r="DE166" s="111"/>
      <c r="DF166" s="111"/>
      <c r="DG166" s="109" t="s">
        <v>626</v>
      </c>
    </row>
    <row r="167" spans="1:112" s="105" customFormat="1" ht="20.100000000000001" customHeight="1" x14ac:dyDescent="0.15">
      <c r="A167" s="106">
        <v>164</v>
      </c>
      <c r="B167" s="57" t="s">
        <v>2</v>
      </c>
      <c r="C167" s="57" t="s">
        <v>110</v>
      </c>
      <c r="D167" s="57" t="s">
        <v>338</v>
      </c>
      <c r="E167" s="58">
        <v>38</v>
      </c>
      <c r="F167" s="59" t="s">
        <v>839</v>
      </c>
      <c r="G167" s="59" t="s">
        <v>839</v>
      </c>
      <c r="H167" s="59" t="s">
        <v>794</v>
      </c>
      <c r="I167" s="59" t="s">
        <v>840</v>
      </c>
      <c r="J167" s="107">
        <v>35</v>
      </c>
      <c r="K167" s="78" t="s">
        <v>841</v>
      </c>
      <c r="L167" s="58">
        <f t="shared" si="9"/>
        <v>38</v>
      </c>
      <c r="M167" s="61">
        <v>1</v>
      </c>
      <c r="N167" s="58">
        <f t="shared" si="10"/>
        <v>39</v>
      </c>
      <c r="O167" s="61"/>
      <c r="P167" s="61" t="s">
        <v>120</v>
      </c>
      <c r="Q167" s="61" t="s">
        <v>797</v>
      </c>
      <c r="R167" s="62"/>
      <c r="S167" s="88"/>
      <c r="T167" s="102" t="s">
        <v>31</v>
      </c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W167" s="111"/>
      <c r="AX167" s="108"/>
      <c r="AY167" s="109"/>
      <c r="AZ167" s="111"/>
      <c r="BA167" s="108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09"/>
      <c r="BN167" s="111"/>
      <c r="BO167" s="111"/>
      <c r="BP167" s="111"/>
      <c r="BQ167" s="108"/>
      <c r="BR167" s="111"/>
      <c r="BS167" s="111"/>
      <c r="BT167" s="109"/>
      <c r="BU167" s="111"/>
      <c r="BV167" s="111"/>
      <c r="BW167" s="111"/>
      <c r="BX167" s="109" t="s">
        <v>560</v>
      </c>
      <c r="BZ167" s="111"/>
      <c r="CA167" s="111"/>
      <c r="CB167" s="111"/>
      <c r="CC167" s="111"/>
      <c r="CD167" s="111"/>
      <c r="CF167" s="111"/>
      <c r="CI167" s="108"/>
      <c r="CK167" s="108"/>
      <c r="CL167" s="108"/>
      <c r="CM167" s="108"/>
      <c r="CN167" s="111"/>
      <c r="CO167" s="111"/>
      <c r="CP167" s="111"/>
      <c r="CQ167" s="111"/>
      <c r="CR167" s="111"/>
      <c r="CS167" s="111"/>
      <c r="CT167" s="109"/>
      <c r="CU167" s="111"/>
      <c r="CV167" s="111"/>
      <c r="CW167" s="109" t="s">
        <v>572</v>
      </c>
      <c r="CX167" s="111"/>
      <c r="CY167" s="108"/>
      <c r="CZ167" s="109" t="s">
        <v>634</v>
      </c>
      <c r="DA167" s="111"/>
      <c r="DC167" s="108"/>
      <c r="DD167" s="111"/>
      <c r="DE167" s="111"/>
      <c r="DF167" s="111"/>
      <c r="DG167" s="109" t="s">
        <v>635</v>
      </c>
    </row>
    <row r="168" spans="1:112" s="105" customFormat="1" ht="20.100000000000001" customHeight="1" x14ac:dyDescent="0.15">
      <c r="A168" s="106">
        <v>165</v>
      </c>
      <c r="B168" s="57" t="s">
        <v>2</v>
      </c>
      <c r="C168" s="57" t="s">
        <v>110</v>
      </c>
      <c r="D168" s="57" t="s">
        <v>394</v>
      </c>
      <c r="E168" s="58">
        <v>40</v>
      </c>
      <c r="F168" s="59" t="s">
        <v>839</v>
      </c>
      <c r="G168" s="59" t="s">
        <v>839</v>
      </c>
      <c r="H168" s="59" t="s">
        <v>794</v>
      </c>
      <c r="I168" s="59" t="s">
        <v>840</v>
      </c>
      <c r="J168" s="107">
        <v>35</v>
      </c>
      <c r="K168" s="78" t="s">
        <v>841</v>
      </c>
      <c r="L168" s="58">
        <f t="shared" si="9"/>
        <v>40</v>
      </c>
      <c r="M168" s="61">
        <v>1</v>
      </c>
      <c r="N168" s="58">
        <f t="shared" si="10"/>
        <v>41</v>
      </c>
      <c r="O168" s="61" t="s">
        <v>201</v>
      </c>
      <c r="P168" s="61" t="s">
        <v>120</v>
      </c>
      <c r="Q168" s="61" t="s">
        <v>797</v>
      </c>
      <c r="R168" s="62"/>
      <c r="S168" s="88"/>
      <c r="T168" s="102" t="s">
        <v>32</v>
      </c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W168" s="111"/>
      <c r="AX168" s="111"/>
      <c r="AY168" s="109"/>
      <c r="AZ168" s="111"/>
      <c r="BA168" s="108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09"/>
      <c r="BN168" s="111"/>
      <c r="BO168" s="111"/>
      <c r="BP168" s="111"/>
      <c r="BQ168" s="108"/>
      <c r="BR168" s="111"/>
      <c r="BS168" s="111"/>
      <c r="BU168" s="111"/>
      <c r="BV168" s="111"/>
      <c r="BW168" s="111"/>
      <c r="BX168" s="109" t="s">
        <v>562</v>
      </c>
      <c r="BY168" s="111"/>
      <c r="BZ168" s="111"/>
      <c r="CA168" s="111"/>
      <c r="CB168" s="111"/>
      <c r="CC168" s="111"/>
      <c r="CD168" s="111"/>
      <c r="CF168" s="111"/>
      <c r="CI168" s="108"/>
      <c r="CJ168" s="111"/>
      <c r="CK168" s="108"/>
      <c r="CL168" s="108"/>
      <c r="CM168" s="111"/>
      <c r="CN168" s="111"/>
      <c r="CO168" s="111"/>
      <c r="CP168" s="111"/>
      <c r="CQ168" s="111"/>
      <c r="CR168" s="111"/>
      <c r="CS168" s="111"/>
      <c r="CT168" s="109"/>
      <c r="CU168" s="111"/>
      <c r="CV168" s="111"/>
      <c r="CW168" s="109" t="s">
        <v>574</v>
      </c>
      <c r="CX168" s="111"/>
      <c r="CY168" s="108"/>
      <c r="CZ168" s="109" t="s">
        <v>642</v>
      </c>
      <c r="DA168" s="111"/>
      <c r="DC168" s="108"/>
      <c r="DD168" s="111"/>
      <c r="DE168" s="111"/>
      <c r="DF168" s="111"/>
      <c r="DG168" s="109" t="s">
        <v>643</v>
      </c>
    </row>
    <row r="169" spans="1:112" s="105" customFormat="1" ht="20.100000000000001" customHeight="1" x14ac:dyDescent="0.15">
      <c r="A169" s="106">
        <v>166</v>
      </c>
      <c r="B169" s="57" t="s">
        <v>2</v>
      </c>
      <c r="C169" s="57" t="s">
        <v>110</v>
      </c>
      <c r="D169" s="57" t="s">
        <v>338</v>
      </c>
      <c r="E169" s="58">
        <v>38</v>
      </c>
      <c r="F169" s="59" t="s">
        <v>842</v>
      </c>
      <c r="G169" s="59" t="s">
        <v>843</v>
      </c>
      <c r="H169" s="59" t="s">
        <v>470</v>
      </c>
      <c r="I169" s="59" t="s">
        <v>844</v>
      </c>
      <c r="J169" s="107">
        <v>26</v>
      </c>
      <c r="K169" s="78" t="s">
        <v>845</v>
      </c>
      <c r="L169" s="58">
        <f t="shared" si="9"/>
        <v>38</v>
      </c>
      <c r="M169" s="61">
        <v>1</v>
      </c>
      <c r="N169" s="58">
        <f t="shared" si="10"/>
        <v>39</v>
      </c>
      <c r="O169" s="61" t="s">
        <v>201</v>
      </c>
      <c r="P169" s="61" t="s">
        <v>120</v>
      </c>
      <c r="Q169" s="61" t="s">
        <v>833</v>
      </c>
      <c r="R169" s="62"/>
      <c r="S169" s="88"/>
      <c r="T169" s="102" t="s">
        <v>33</v>
      </c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W169" s="111"/>
      <c r="AX169" s="111"/>
      <c r="AZ169" s="111"/>
      <c r="BA169" s="108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N169" s="111"/>
      <c r="BO169" s="111"/>
      <c r="BP169" s="111"/>
      <c r="BQ169" s="108"/>
      <c r="BR169" s="111"/>
      <c r="BS169" s="111"/>
      <c r="BU169" s="111"/>
      <c r="BV169" s="111"/>
      <c r="BW169" s="111"/>
      <c r="BX169" s="108"/>
      <c r="BY169" s="111"/>
      <c r="BZ169" s="111"/>
      <c r="CA169" s="111"/>
      <c r="CB169" s="111"/>
      <c r="CC169" s="111"/>
      <c r="CD169" s="111"/>
      <c r="CE169" s="111"/>
      <c r="CF169" s="111"/>
      <c r="CI169" s="111"/>
      <c r="CJ169" s="111"/>
      <c r="CK169" s="108"/>
      <c r="CL169" s="111"/>
      <c r="CM169" s="111"/>
      <c r="CN169" s="111"/>
      <c r="CO169" s="111"/>
      <c r="CP169" s="111"/>
      <c r="CQ169" s="111"/>
      <c r="CR169" s="111"/>
      <c r="CS169" s="111"/>
      <c r="CU169" s="111"/>
      <c r="CV169" s="111"/>
      <c r="CW169" s="108"/>
      <c r="CX169" s="111"/>
      <c r="CY169" s="109"/>
      <c r="CZ169" s="109" t="s">
        <v>404</v>
      </c>
      <c r="DA169" s="111"/>
      <c r="DB169" s="111"/>
      <c r="DC169" s="111"/>
      <c r="DD169" s="111"/>
      <c r="DE169" s="111"/>
      <c r="DF169" s="111"/>
      <c r="DG169" s="108"/>
    </row>
    <row r="170" spans="1:112" s="105" customFormat="1" ht="20.100000000000001" customHeight="1" x14ac:dyDescent="0.15">
      <c r="A170" s="106">
        <v>167</v>
      </c>
      <c r="B170" s="57" t="s">
        <v>2</v>
      </c>
      <c r="C170" s="57" t="s">
        <v>110</v>
      </c>
      <c r="D170" s="57" t="s">
        <v>394</v>
      </c>
      <c r="E170" s="58">
        <v>40</v>
      </c>
      <c r="F170" s="59" t="s">
        <v>842</v>
      </c>
      <c r="G170" s="59" t="s">
        <v>843</v>
      </c>
      <c r="H170" s="59" t="s">
        <v>470</v>
      </c>
      <c r="I170" s="59" t="s">
        <v>844</v>
      </c>
      <c r="J170" s="107">
        <v>26</v>
      </c>
      <c r="K170" s="78" t="s">
        <v>845</v>
      </c>
      <c r="L170" s="58">
        <f t="shared" si="9"/>
        <v>40</v>
      </c>
      <c r="M170" s="61">
        <v>1</v>
      </c>
      <c r="N170" s="58">
        <f t="shared" si="10"/>
        <v>41</v>
      </c>
      <c r="O170" s="61"/>
      <c r="P170" s="61" t="s">
        <v>120</v>
      </c>
      <c r="Q170" s="61" t="s">
        <v>833</v>
      </c>
      <c r="R170" s="62"/>
      <c r="S170" s="88"/>
      <c r="T170" s="102" t="s">
        <v>34</v>
      </c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W170" s="111"/>
      <c r="AX170" s="111"/>
      <c r="AZ170" s="111"/>
      <c r="BA170" s="108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N170" s="111"/>
      <c r="BO170" s="111"/>
      <c r="BP170" s="111"/>
      <c r="BQ170" s="108"/>
      <c r="BR170" s="111"/>
      <c r="BS170" s="111"/>
      <c r="BU170" s="111"/>
      <c r="BV170" s="111"/>
      <c r="BW170" s="111"/>
      <c r="BX170" s="108"/>
      <c r="BY170" s="111"/>
      <c r="BZ170" s="111"/>
      <c r="CA170" s="111"/>
      <c r="CB170" s="111"/>
      <c r="CC170" s="111"/>
      <c r="CD170" s="111"/>
      <c r="CE170" s="111"/>
      <c r="CF170" s="111"/>
      <c r="CH170" s="111"/>
      <c r="CI170" s="111"/>
      <c r="CJ170" s="111"/>
      <c r="CK170" s="108"/>
      <c r="CL170" s="111"/>
      <c r="CM170" s="111"/>
      <c r="CN170" s="111"/>
      <c r="CO170" s="111"/>
      <c r="CP170" s="111"/>
      <c r="CQ170" s="111"/>
      <c r="CR170" s="111"/>
      <c r="CS170" s="111"/>
      <c r="CU170" s="111"/>
      <c r="CV170" s="111"/>
      <c r="CW170" s="108"/>
      <c r="CX170" s="111"/>
      <c r="CY170" s="109"/>
      <c r="CZ170" s="109" t="s">
        <v>405</v>
      </c>
      <c r="DA170" s="111"/>
      <c r="DB170" s="111"/>
      <c r="DC170" s="111"/>
      <c r="DD170" s="111"/>
      <c r="DE170" s="111"/>
      <c r="DF170" s="111"/>
      <c r="DG170" s="108"/>
    </row>
    <row r="171" spans="1:112" s="105" customFormat="1" ht="20.100000000000001" customHeight="1" x14ac:dyDescent="0.15">
      <c r="A171" s="106">
        <v>168</v>
      </c>
      <c r="B171" s="57" t="s">
        <v>2</v>
      </c>
      <c r="C171" s="57" t="s">
        <v>110</v>
      </c>
      <c r="D171" s="57" t="s">
        <v>338</v>
      </c>
      <c r="E171" s="58">
        <v>38</v>
      </c>
      <c r="F171" s="59" t="s">
        <v>846</v>
      </c>
      <c r="G171" s="59" t="s">
        <v>847</v>
      </c>
      <c r="H171" s="59" t="s">
        <v>399</v>
      </c>
      <c r="I171" s="59" t="s">
        <v>848</v>
      </c>
      <c r="J171" s="107"/>
      <c r="K171" s="78" t="s">
        <v>849</v>
      </c>
      <c r="L171" s="58">
        <f t="shared" si="9"/>
        <v>38</v>
      </c>
      <c r="M171" s="61">
        <v>1</v>
      </c>
      <c r="N171" s="58">
        <f t="shared" si="10"/>
        <v>39</v>
      </c>
      <c r="O171" s="61"/>
      <c r="P171" s="61" t="s">
        <v>412</v>
      </c>
      <c r="Q171" s="61" t="s">
        <v>850</v>
      </c>
      <c r="R171" s="62"/>
      <c r="S171" s="88"/>
      <c r="T171" s="102" t="s">
        <v>35</v>
      </c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N171" s="111"/>
      <c r="BO171" s="111"/>
      <c r="BP171" s="111"/>
      <c r="BQ171" s="111"/>
      <c r="BR171" s="111"/>
      <c r="BS171" s="111"/>
      <c r="BU171" s="111"/>
      <c r="BV171" s="111"/>
      <c r="BW171" s="111"/>
      <c r="BX171" s="108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08"/>
      <c r="CX171" s="111"/>
      <c r="CZ171" s="109" t="s">
        <v>406</v>
      </c>
      <c r="DA171" s="111"/>
      <c r="DB171" s="111"/>
      <c r="DC171" s="111"/>
      <c r="DD171" s="111"/>
      <c r="DE171" s="111"/>
      <c r="DF171" s="111"/>
      <c r="DG171" s="108"/>
    </row>
    <row r="172" spans="1:112" s="105" customFormat="1" ht="20.100000000000001" customHeight="1" x14ac:dyDescent="0.15">
      <c r="A172" s="106">
        <v>169</v>
      </c>
      <c r="B172" s="57" t="s">
        <v>2</v>
      </c>
      <c r="C172" s="57" t="s">
        <v>110</v>
      </c>
      <c r="D172" s="57" t="s">
        <v>394</v>
      </c>
      <c r="E172" s="58">
        <v>40</v>
      </c>
      <c r="F172" s="59" t="s">
        <v>846</v>
      </c>
      <c r="G172" s="59" t="s">
        <v>847</v>
      </c>
      <c r="H172" s="59" t="s">
        <v>399</v>
      </c>
      <c r="I172" s="59" t="s">
        <v>848</v>
      </c>
      <c r="J172" s="107"/>
      <c r="K172" s="78" t="s">
        <v>851</v>
      </c>
      <c r="L172" s="58">
        <f t="shared" si="9"/>
        <v>40</v>
      </c>
      <c r="M172" s="61">
        <v>1</v>
      </c>
      <c r="N172" s="58">
        <f t="shared" si="10"/>
        <v>41</v>
      </c>
      <c r="O172" s="61"/>
      <c r="P172" s="61" t="s">
        <v>412</v>
      </c>
      <c r="Q172" s="61" t="s">
        <v>850</v>
      </c>
      <c r="R172" s="62"/>
      <c r="S172" s="88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08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08"/>
      <c r="CX172" s="111"/>
      <c r="CZ172" s="109" t="s">
        <v>407</v>
      </c>
      <c r="DA172" s="111"/>
      <c r="DB172" s="111"/>
      <c r="DC172" s="111"/>
      <c r="DD172" s="111"/>
      <c r="DE172" s="111"/>
      <c r="DF172" s="111"/>
      <c r="DG172" s="108"/>
    </row>
    <row r="173" spans="1:112" s="105" customFormat="1" ht="20.100000000000001" customHeight="1" x14ac:dyDescent="0.15">
      <c r="A173" s="106">
        <v>170</v>
      </c>
      <c r="B173" s="57" t="s">
        <v>2</v>
      </c>
      <c r="C173" s="57" t="s">
        <v>110</v>
      </c>
      <c r="D173" s="57" t="s">
        <v>338</v>
      </c>
      <c r="E173" s="58">
        <v>38</v>
      </c>
      <c r="F173" s="59" t="s">
        <v>852</v>
      </c>
      <c r="G173" s="59" t="s">
        <v>853</v>
      </c>
      <c r="H173" s="59" t="s">
        <v>116</v>
      </c>
      <c r="I173" s="59" t="s">
        <v>854</v>
      </c>
      <c r="J173" s="107">
        <v>42</v>
      </c>
      <c r="K173" s="78" t="s">
        <v>855</v>
      </c>
      <c r="L173" s="58">
        <f t="shared" si="9"/>
        <v>38</v>
      </c>
      <c r="M173" s="61">
        <v>1</v>
      </c>
      <c r="N173" s="58">
        <f t="shared" si="10"/>
        <v>39</v>
      </c>
      <c r="O173" s="61" t="s">
        <v>342</v>
      </c>
      <c r="P173" s="61" t="s">
        <v>120</v>
      </c>
      <c r="Q173" s="61" t="s">
        <v>817</v>
      </c>
      <c r="R173" s="62"/>
      <c r="S173" s="88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  <c r="CO173" s="111"/>
      <c r="CP173" s="111"/>
      <c r="CQ173" s="111"/>
      <c r="CR173" s="111"/>
      <c r="CS173" s="111"/>
      <c r="CT173" s="111"/>
      <c r="CU173" s="111"/>
      <c r="CV173" s="111"/>
      <c r="CW173" s="111"/>
      <c r="CX173" s="111"/>
      <c r="CZ173" s="108"/>
      <c r="DA173" s="111"/>
      <c r="DB173" s="111"/>
      <c r="DC173" s="111"/>
      <c r="DD173" s="111"/>
      <c r="DE173" s="111"/>
      <c r="DF173" s="111"/>
      <c r="DG173" s="111"/>
    </row>
    <row r="174" spans="1:112" s="105" customFormat="1" ht="20.100000000000001" customHeight="1" x14ac:dyDescent="0.15">
      <c r="A174" s="106">
        <v>171</v>
      </c>
      <c r="B174" s="57" t="s">
        <v>2</v>
      </c>
      <c r="C174" s="57" t="s">
        <v>110</v>
      </c>
      <c r="D174" s="57" t="s">
        <v>394</v>
      </c>
      <c r="E174" s="58">
        <v>40</v>
      </c>
      <c r="F174" s="59" t="s">
        <v>852</v>
      </c>
      <c r="G174" s="59" t="s">
        <v>853</v>
      </c>
      <c r="H174" s="59" t="s">
        <v>116</v>
      </c>
      <c r="I174" s="59" t="s">
        <v>854</v>
      </c>
      <c r="J174" s="107">
        <v>42</v>
      </c>
      <c r="K174" s="78" t="s">
        <v>855</v>
      </c>
      <c r="L174" s="58">
        <f t="shared" si="9"/>
        <v>40</v>
      </c>
      <c r="M174" s="61">
        <v>1</v>
      </c>
      <c r="N174" s="58">
        <f t="shared" si="10"/>
        <v>41</v>
      </c>
      <c r="O174" s="61" t="s">
        <v>342</v>
      </c>
      <c r="P174" s="61" t="s">
        <v>120</v>
      </c>
      <c r="Q174" s="61" t="s">
        <v>817</v>
      </c>
      <c r="R174" s="62"/>
      <c r="S174" s="88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Z174" s="108"/>
      <c r="DA174" s="111"/>
      <c r="DB174" s="111"/>
      <c r="DC174" s="111"/>
      <c r="DD174" s="111"/>
      <c r="DE174" s="111"/>
      <c r="DF174" s="111"/>
      <c r="DG174" s="111"/>
    </row>
    <row r="175" spans="1:112" s="105" customFormat="1" ht="20.100000000000001" customHeight="1" x14ac:dyDescent="0.15">
      <c r="A175" s="106">
        <v>172</v>
      </c>
      <c r="B175" s="57" t="s">
        <v>2</v>
      </c>
      <c r="C175" s="57" t="s">
        <v>110</v>
      </c>
      <c r="D175" s="57" t="s">
        <v>338</v>
      </c>
      <c r="E175" s="58">
        <v>38</v>
      </c>
      <c r="F175" s="59" t="s">
        <v>856</v>
      </c>
      <c r="G175" s="59" t="s">
        <v>857</v>
      </c>
      <c r="H175" s="59" t="s">
        <v>719</v>
      </c>
      <c r="I175" s="59" t="s">
        <v>858</v>
      </c>
      <c r="J175" s="107">
        <v>98</v>
      </c>
      <c r="K175" s="78" t="s">
        <v>859</v>
      </c>
      <c r="L175" s="58">
        <f t="shared" si="9"/>
        <v>38</v>
      </c>
      <c r="M175" s="61">
        <v>1</v>
      </c>
      <c r="N175" s="58">
        <f t="shared" si="10"/>
        <v>39</v>
      </c>
      <c r="O175" s="61"/>
      <c r="P175" s="61" t="s">
        <v>120</v>
      </c>
      <c r="Q175" s="61" t="s">
        <v>833</v>
      </c>
      <c r="R175" s="62"/>
      <c r="S175" s="88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  <c r="CO175" s="111"/>
      <c r="CP175" s="111"/>
      <c r="CQ175" s="111"/>
      <c r="CR175" s="111"/>
      <c r="CS175" s="111"/>
      <c r="CT175" s="111"/>
      <c r="CU175" s="111"/>
      <c r="CV175" s="111"/>
      <c r="CW175" s="111"/>
      <c r="CX175" s="111"/>
      <c r="CZ175" s="108"/>
      <c r="DA175" s="111"/>
      <c r="DB175" s="111"/>
      <c r="DC175" s="111"/>
      <c r="DD175" s="111"/>
      <c r="DE175" s="111"/>
      <c r="DF175" s="111"/>
      <c r="DG175" s="111"/>
    </row>
    <row r="176" spans="1:112" s="105" customFormat="1" ht="20.100000000000001" customHeight="1" x14ac:dyDescent="0.15">
      <c r="A176" s="106">
        <v>173</v>
      </c>
      <c r="B176" s="57" t="s">
        <v>2</v>
      </c>
      <c r="C176" s="57" t="s">
        <v>110</v>
      </c>
      <c r="D176" s="57" t="s">
        <v>394</v>
      </c>
      <c r="E176" s="58">
        <v>40</v>
      </c>
      <c r="F176" s="59" t="s">
        <v>856</v>
      </c>
      <c r="G176" s="59" t="s">
        <v>857</v>
      </c>
      <c r="H176" s="59" t="s">
        <v>719</v>
      </c>
      <c r="I176" s="59" t="s">
        <v>858</v>
      </c>
      <c r="J176" s="107">
        <v>98</v>
      </c>
      <c r="K176" s="78" t="s">
        <v>859</v>
      </c>
      <c r="L176" s="58">
        <f t="shared" si="9"/>
        <v>40</v>
      </c>
      <c r="M176" s="61">
        <v>1</v>
      </c>
      <c r="N176" s="58">
        <f t="shared" si="10"/>
        <v>41</v>
      </c>
      <c r="O176" s="61"/>
      <c r="P176" s="61" t="s">
        <v>120</v>
      </c>
      <c r="Q176" s="61" t="s">
        <v>833</v>
      </c>
      <c r="R176" s="62"/>
      <c r="S176" s="88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108" t="s">
        <v>414</v>
      </c>
      <c r="CL176" s="90"/>
      <c r="CM176" s="90"/>
      <c r="CN176" s="90"/>
      <c r="CO176" s="90"/>
      <c r="CP176" s="90"/>
      <c r="CQ176" s="90"/>
      <c r="CR176" s="90"/>
      <c r="CT176" s="90"/>
      <c r="CU176" s="90"/>
      <c r="CV176" s="90"/>
      <c r="CW176" s="90"/>
      <c r="CX176" s="90"/>
      <c r="CZ176" s="90"/>
    </row>
    <row r="177" spans="1:112" s="105" customFormat="1" ht="20.100000000000001" customHeight="1" x14ac:dyDescent="0.15">
      <c r="A177" s="106">
        <v>174</v>
      </c>
      <c r="B177" s="57" t="s">
        <v>2</v>
      </c>
      <c r="C177" s="57" t="s">
        <v>110</v>
      </c>
      <c r="D177" s="57" t="s">
        <v>338</v>
      </c>
      <c r="E177" s="58">
        <v>38</v>
      </c>
      <c r="F177" s="59" t="s">
        <v>860</v>
      </c>
      <c r="G177" s="59" t="s">
        <v>860</v>
      </c>
      <c r="H177" s="59" t="str">
        <f>$H$11</f>
        <v>高等教育出版社</v>
      </c>
      <c r="I177" s="59" t="s">
        <v>861</v>
      </c>
      <c r="J177" s="107"/>
      <c r="K177" s="78" t="s">
        <v>862</v>
      </c>
      <c r="L177" s="58">
        <f t="shared" si="9"/>
        <v>38</v>
      </c>
      <c r="M177" s="61">
        <v>1</v>
      </c>
      <c r="N177" s="58">
        <f t="shared" si="10"/>
        <v>39</v>
      </c>
      <c r="O177" s="61"/>
      <c r="P177" s="61" t="s">
        <v>412</v>
      </c>
      <c r="Q177" s="61" t="s">
        <v>863</v>
      </c>
      <c r="R177" s="62"/>
      <c r="S177" s="88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T177" s="90"/>
      <c r="CU177" s="90"/>
      <c r="CV177" s="90"/>
      <c r="CW177" s="90"/>
      <c r="CX177" s="90"/>
      <c r="CY177" s="90"/>
      <c r="CZ177" s="90"/>
    </row>
    <row r="178" spans="1:112" s="105" customFormat="1" ht="20.100000000000001" customHeight="1" x14ac:dyDescent="0.15">
      <c r="A178" s="106">
        <v>175</v>
      </c>
      <c r="B178" s="57" t="s">
        <v>2</v>
      </c>
      <c r="C178" s="57" t="s">
        <v>110</v>
      </c>
      <c r="D178" s="57" t="s">
        <v>394</v>
      </c>
      <c r="E178" s="58">
        <v>40</v>
      </c>
      <c r="F178" s="59" t="s">
        <v>860</v>
      </c>
      <c r="G178" s="59" t="s">
        <v>860</v>
      </c>
      <c r="H178" s="59" t="str">
        <f>$H$11</f>
        <v>高等教育出版社</v>
      </c>
      <c r="I178" s="59" t="s">
        <v>861</v>
      </c>
      <c r="J178" s="107"/>
      <c r="K178" s="78" t="s">
        <v>864</v>
      </c>
      <c r="L178" s="58">
        <f t="shared" si="9"/>
        <v>40</v>
      </c>
      <c r="M178" s="61">
        <v>1</v>
      </c>
      <c r="N178" s="58">
        <f t="shared" si="10"/>
        <v>41</v>
      </c>
      <c r="O178" s="61"/>
      <c r="P178" s="61" t="s">
        <v>412</v>
      </c>
      <c r="Q178" s="61" t="s">
        <v>863</v>
      </c>
      <c r="R178" s="62"/>
      <c r="S178" s="88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</row>
    <row r="179" spans="1:112" s="105" customFormat="1" ht="20.100000000000001" customHeight="1" x14ac:dyDescent="0.15">
      <c r="A179" s="106">
        <v>176</v>
      </c>
      <c r="B179" s="57" t="s">
        <v>2</v>
      </c>
      <c r="C179" s="57" t="s">
        <v>109</v>
      </c>
      <c r="D179" s="57" t="s">
        <v>337</v>
      </c>
      <c r="E179" s="70">
        <v>24</v>
      </c>
      <c r="F179" s="59" t="s">
        <v>865</v>
      </c>
      <c r="G179" s="59" t="s">
        <v>866</v>
      </c>
      <c r="H179" s="59" t="s">
        <v>794</v>
      </c>
      <c r="I179" s="59" t="s">
        <v>867</v>
      </c>
      <c r="J179" s="59">
        <v>35</v>
      </c>
      <c r="K179" s="73" t="s">
        <v>868</v>
      </c>
      <c r="L179" s="74">
        <v>24</v>
      </c>
      <c r="M179" s="75">
        <v>1</v>
      </c>
      <c r="N179" s="74">
        <v>25</v>
      </c>
      <c r="O179" s="75"/>
      <c r="P179" s="75" t="s">
        <v>120</v>
      </c>
      <c r="Q179" s="75" t="s">
        <v>869</v>
      </c>
      <c r="R179" s="62"/>
      <c r="S179" s="88" t="s">
        <v>122</v>
      </c>
      <c r="T179" s="102" t="s">
        <v>22</v>
      </c>
      <c r="U179" s="108" t="s">
        <v>48</v>
      </c>
      <c r="V179" s="108" t="s">
        <v>93</v>
      </c>
      <c r="W179" s="108" t="s">
        <v>36</v>
      </c>
      <c r="X179" s="108" t="s">
        <v>53</v>
      </c>
      <c r="Y179" s="108" t="s">
        <v>59</v>
      </c>
      <c r="Z179" s="108" t="s">
        <v>77</v>
      </c>
      <c r="AA179" s="108" t="s">
        <v>74</v>
      </c>
      <c r="AB179" s="108" t="s">
        <v>87</v>
      </c>
      <c r="AC179" s="108" t="s">
        <v>106</v>
      </c>
      <c r="AD179" s="108" t="s">
        <v>69</v>
      </c>
      <c r="AE179" s="108" t="s">
        <v>43</v>
      </c>
      <c r="AF179" s="108" t="s">
        <v>103</v>
      </c>
      <c r="AG179" s="108" t="s">
        <v>100</v>
      </c>
      <c r="AH179" s="108" t="s">
        <v>112</v>
      </c>
      <c r="AI179" s="108" t="s">
        <v>86</v>
      </c>
      <c r="AJ179" s="109" t="s">
        <v>123</v>
      </c>
      <c r="AK179" s="108" t="s">
        <v>124</v>
      </c>
      <c r="AL179" s="108" t="s">
        <v>125</v>
      </c>
      <c r="AM179" s="109" t="s">
        <v>126</v>
      </c>
      <c r="AN179" s="109" t="s">
        <v>127</v>
      </c>
      <c r="AO179" s="109" t="s">
        <v>128</v>
      </c>
      <c r="AP179" s="108" t="s">
        <v>129</v>
      </c>
      <c r="AQ179" s="109" t="s">
        <v>130</v>
      </c>
      <c r="AR179" s="109" t="s">
        <v>131</v>
      </c>
      <c r="AS179" s="109" t="s">
        <v>132</v>
      </c>
      <c r="AT179" s="109" t="s">
        <v>133</v>
      </c>
      <c r="AU179" s="109" t="s">
        <v>134</v>
      </c>
      <c r="AV179" s="109" t="s">
        <v>135</v>
      </c>
      <c r="AW179" s="109" t="s">
        <v>136</v>
      </c>
      <c r="AX179" s="109" t="s">
        <v>137</v>
      </c>
      <c r="AY179" s="109" t="s">
        <v>138</v>
      </c>
      <c r="AZ179" s="109" t="s">
        <v>139</v>
      </c>
      <c r="BA179" s="109" t="s">
        <v>140</v>
      </c>
      <c r="BB179" s="109" t="s">
        <v>141</v>
      </c>
      <c r="BC179" s="108" t="s">
        <v>142</v>
      </c>
      <c r="BD179" s="109" t="s">
        <v>143</v>
      </c>
      <c r="BE179" s="109" t="s">
        <v>144</v>
      </c>
      <c r="BF179" s="109" t="s">
        <v>145</v>
      </c>
      <c r="BG179" s="109" t="s">
        <v>146</v>
      </c>
      <c r="BH179" s="108" t="s">
        <v>147</v>
      </c>
      <c r="BI179" s="109" t="s">
        <v>148</v>
      </c>
      <c r="BJ179" s="109" t="s">
        <v>149</v>
      </c>
      <c r="BK179" s="108" t="s">
        <v>150</v>
      </c>
      <c r="BL179" s="109" t="s">
        <v>151</v>
      </c>
      <c r="BM179" s="109" t="s">
        <v>152</v>
      </c>
      <c r="BN179" s="109" t="s">
        <v>153</v>
      </c>
      <c r="BO179" s="109" t="s">
        <v>154</v>
      </c>
      <c r="BP179" s="108" t="s">
        <v>155</v>
      </c>
      <c r="BQ179" s="109" t="s">
        <v>156</v>
      </c>
      <c r="BR179" s="109" t="s">
        <v>157</v>
      </c>
      <c r="BS179" s="109" t="s">
        <v>158</v>
      </c>
      <c r="BT179" s="109" t="s">
        <v>159</v>
      </c>
      <c r="BU179" s="109" t="s">
        <v>160</v>
      </c>
      <c r="BV179" s="109" t="s">
        <v>161</v>
      </c>
      <c r="BW179" s="109" t="s">
        <v>162</v>
      </c>
      <c r="BX179" s="109" t="s">
        <v>163</v>
      </c>
      <c r="BY179" s="109" t="s">
        <v>164</v>
      </c>
      <c r="BZ179" s="109" t="s">
        <v>165</v>
      </c>
      <c r="CA179" s="109" t="s">
        <v>166</v>
      </c>
      <c r="CB179" s="109" t="s">
        <v>167</v>
      </c>
      <c r="CC179" s="109" t="s">
        <v>168</v>
      </c>
      <c r="CD179" s="108" t="s">
        <v>169</v>
      </c>
      <c r="CE179" s="109" t="s">
        <v>170</v>
      </c>
      <c r="CF179" s="109" t="s">
        <v>171</v>
      </c>
      <c r="CG179" s="108" t="s">
        <v>172</v>
      </c>
      <c r="CH179" s="109" t="s">
        <v>173</v>
      </c>
      <c r="CI179" s="109" t="s">
        <v>174</v>
      </c>
      <c r="CJ179" s="109" t="s">
        <v>175</v>
      </c>
      <c r="CK179" s="109" t="s">
        <v>176</v>
      </c>
      <c r="CL179" s="109" t="s">
        <v>177</v>
      </c>
      <c r="CM179" s="109" t="s">
        <v>178</v>
      </c>
      <c r="CN179" s="108" t="s">
        <v>179</v>
      </c>
      <c r="CO179" s="109" t="s">
        <v>180</v>
      </c>
      <c r="CP179" s="109" t="s">
        <v>181</v>
      </c>
      <c r="CQ179" s="109" t="s">
        <v>182</v>
      </c>
      <c r="CR179" s="109" t="s">
        <v>183</v>
      </c>
      <c r="CS179" s="109" t="s">
        <v>184</v>
      </c>
      <c r="CT179" s="108" t="s">
        <v>185</v>
      </c>
      <c r="CU179" s="109" t="s">
        <v>186</v>
      </c>
      <c r="CV179" s="109" t="s">
        <v>187</v>
      </c>
      <c r="CW179" s="109" t="s">
        <v>188</v>
      </c>
      <c r="CX179" s="109" t="s">
        <v>189</v>
      </c>
      <c r="CY179" s="109" t="s">
        <v>190</v>
      </c>
      <c r="CZ179" s="109" t="s">
        <v>191</v>
      </c>
      <c r="DA179" s="109" t="s">
        <v>192</v>
      </c>
      <c r="DB179" s="109" t="s">
        <v>193</v>
      </c>
      <c r="DC179" s="109" t="s">
        <v>194</v>
      </c>
      <c r="DD179" s="109" t="s">
        <v>195</v>
      </c>
      <c r="DE179" s="109" t="s">
        <v>196</v>
      </c>
      <c r="DF179" s="109" t="s">
        <v>197</v>
      </c>
      <c r="DG179" s="109" t="s">
        <v>198</v>
      </c>
      <c r="DH179" s="109" t="s">
        <v>199</v>
      </c>
    </row>
    <row r="180" spans="1:112" s="105" customFormat="1" ht="20.100000000000001" customHeight="1" x14ac:dyDescent="0.15">
      <c r="A180" s="106">
        <v>177</v>
      </c>
      <c r="B180" s="57" t="s">
        <v>2</v>
      </c>
      <c r="C180" s="57" t="s">
        <v>109</v>
      </c>
      <c r="D180" s="57" t="s">
        <v>337</v>
      </c>
      <c r="E180" s="70">
        <v>24</v>
      </c>
      <c r="F180" s="59" t="s">
        <v>870</v>
      </c>
      <c r="G180" s="59" t="s">
        <v>871</v>
      </c>
      <c r="H180" s="59" t="s">
        <v>719</v>
      </c>
      <c r="I180" s="59" t="s">
        <v>872</v>
      </c>
      <c r="J180" s="59">
        <v>99.8</v>
      </c>
      <c r="K180" s="80" t="s">
        <v>873</v>
      </c>
      <c r="L180" s="74">
        <v>24</v>
      </c>
      <c r="M180" s="75">
        <v>1</v>
      </c>
      <c r="N180" s="74">
        <v>25</v>
      </c>
      <c r="O180" s="75"/>
      <c r="P180" s="75" t="s">
        <v>120</v>
      </c>
      <c r="Q180" s="75" t="s">
        <v>874</v>
      </c>
      <c r="R180" s="62"/>
      <c r="S180" s="88" t="s">
        <v>201</v>
      </c>
      <c r="T180" s="102" t="s">
        <v>23</v>
      </c>
      <c r="U180" s="108" t="s">
        <v>49</v>
      </c>
      <c r="V180" s="108" t="s">
        <v>94</v>
      </c>
      <c r="W180" s="108" t="s">
        <v>37</v>
      </c>
      <c r="X180" s="108" t="s">
        <v>54</v>
      </c>
      <c r="Y180" s="108" t="s">
        <v>60</v>
      </c>
      <c r="Z180" s="108" t="s">
        <v>78</v>
      </c>
      <c r="AA180" s="108" t="s">
        <v>75</v>
      </c>
      <c r="AB180" s="108" t="s">
        <v>88</v>
      </c>
      <c r="AC180" s="108" t="s">
        <v>107</v>
      </c>
      <c r="AD180" s="108" t="s">
        <v>70</v>
      </c>
      <c r="AE180" s="108" t="s">
        <v>44</v>
      </c>
      <c r="AF180" s="108" t="s">
        <v>104</v>
      </c>
      <c r="AG180" s="108" t="s">
        <v>101</v>
      </c>
      <c r="AH180" s="108" t="s">
        <v>111</v>
      </c>
      <c r="AI180" s="110"/>
      <c r="AJ180" s="109" t="s">
        <v>202</v>
      </c>
      <c r="AK180" s="109"/>
      <c r="AL180" s="108" t="s">
        <v>203</v>
      </c>
      <c r="AM180" s="109" t="s">
        <v>204</v>
      </c>
      <c r="AN180" s="109" t="s">
        <v>205</v>
      </c>
      <c r="AO180" s="109" t="s">
        <v>206</v>
      </c>
      <c r="AP180" s="109"/>
      <c r="AQ180" s="109" t="s">
        <v>207</v>
      </c>
      <c r="AR180" s="109" t="s">
        <v>208</v>
      </c>
      <c r="AS180" s="109" t="s">
        <v>209</v>
      </c>
      <c r="AT180" s="109" t="s">
        <v>210</v>
      </c>
      <c r="AU180" s="109" t="s">
        <v>211</v>
      </c>
      <c r="AV180" s="109" t="s">
        <v>212</v>
      </c>
      <c r="AW180" s="109" t="s">
        <v>213</v>
      </c>
      <c r="AX180" s="109" t="s">
        <v>214</v>
      </c>
      <c r="AY180" s="109" t="s">
        <v>215</v>
      </c>
      <c r="AZ180" s="109" t="s">
        <v>216</v>
      </c>
      <c r="BA180" s="109" t="s">
        <v>217</v>
      </c>
      <c r="BB180" s="109" t="s">
        <v>218</v>
      </c>
      <c r="BC180" s="108" t="s">
        <v>219</v>
      </c>
      <c r="BD180" s="109" t="s">
        <v>220</v>
      </c>
      <c r="BE180" s="109" t="s">
        <v>221</v>
      </c>
      <c r="BF180" s="109" t="s">
        <v>222</v>
      </c>
      <c r="BG180" s="109" t="s">
        <v>223</v>
      </c>
      <c r="BH180" s="108" t="s">
        <v>224</v>
      </c>
      <c r="BI180" s="109" t="s">
        <v>225</v>
      </c>
      <c r="BJ180" s="109" t="s">
        <v>226</v>
      </c>
      <c r="BK180" s="108" t="s">
        <v>227</v>
      </c>
      <c r="BL180" s="108"/>
      <c r="BM180" s="109" t="s">
        <v>228</v>
      </c>
      <c r="BN180" s="109" t="s">
        <v>229</v>
      </c>
      <c r="BO180" s="109" t="s">
        <v>230</v>
      </c>
      <c r="BP180" s="108" t="s">
        <v>231</v>
      </c>
      <c r="BQ180" s="109" t="s">
        <v>232</v>
      </c>
      <c r="BR180" s="109" t="s">
        <v>233</v>
      </c>
      <c r="BS180" s="109" t="s">
        <v>234</v>
      </c>
      <c r="BT180" s="109" t="s">
        <v>235</v>
      </c>
      <c r="BU180" s="109" t="s">
        <v>236</v>
      </c>
      <c r="BV180" s="109" t="s">
        <v>237</v>
      </c>
      <c r="BW180" s="109" t="s">
        <v>238</v>
      </c>
      <c r="BX180" s="109" t="s">
        <v>239</v>
      </c>
      <c r="BY180" s="109" t="s">
        <v>240</v>
      </c>
      <c r="BZ180" s="109" t="s">
        <v>241</v>
      </c>
      <c r="CA180" s="109" t="s">
        <v>242</v>
      </c>
      <c r="CB180" s="109" t="s">
        <v>243</v>
      </c>
      <c r="CC180" s="109" t="s">
        <v>244</v>
      </c>
      <c r="CD180" s="108" t="s">
        <v>245</v>
      </c>
      <c r="CE180" s="109" t="s">
        <v>246</v>
      </c>
      <c r="CF180" s="109" t="s">
        <v>247</v>
      </c>
      <c r="CG180" s="109"/>
      <c r="CH180" s="109" t="s">
        <v>248</v>
      </c>
      <c r="CI180" s="109" t="s">
        <v>249</v>
      </c>
      <c r="CJ180" s="109" t="s">
        <v>250</v>
      </c>
      <c r="CK180" s="109" t="s">
        <v>251</v>
      </c>
      <c r="CL180" s="109" t="s">
        <v>252</v>
      </c>
      <c r="CM180" s="109" t="s">
        <v>253</v>
      </c>
      <c r="CN180" s="109"/>
      <c r="CO180" s="109" t="s">
        <v>254</v>
      </c>
      <c r="CP180" s="109" t="s">
        <v>255</v>
      </c>
      <c r="CQ180" s="109" t="s">
        <v>256</v>
      </c>
      <c r="CR180" s="109" t="s">
        <v>257</v>
      </c>
      <c r="CS180" s="109" t="s">
        <v>258</v>
      </c>
      <c r="CT180" s="109"/>
      <c r="CU180" s="109" t="s">
        <v>259</v>
      </c>
      <c r="CV180" s="109" t="s">
        <v>260</v>
      </c>
      <c r="CW180" s="109" t="s">
        <v>261</v>
      </c>
      <c r="CX180" s="109" t="s">
        <v>262</v>
      </c>
      <c r="CY180" s="109" t="s">
        <v>263</v>
      </c>
      <c r="CZ180" s="109" t="s">
        <v>264</v>
      </c>
      <c r="DA180" s="109" t="s">
        <v>265</v>
      </c>
      <c r="DB180" s="109" t="s">
        <v>266</v>
      </c>
      <c r="DC180" s="109" t="s">
        <v>267</v>
      </c>
      <c r="DD180" s="109" t="s">
        <v>268</v>
      </c>
      <c r="DE180" s="109" t="s">
        <v>269</v>
      </c>
      <c r="DF180" s="109" t="s">
        <v>270</v>
      </c>
      <c r="DG180" s="109" t="s">
        <v>271</v>
      </c>
      <c r="DH180" s="109" t="s">
        <v>272</v>
      </c>
    </row>
    <row r="181" spans="1:112" s="105" customFormat="1" ht="20.100000000000001" customHeight="1" x14ac:dyDescent="0.15">
      <c r="A181" s="106">
        <v>178</v>
      </c>
      <c r="B181" s="57" t="s">
        <v>2</v>
      </c>
      <c r="C181" s="57" t="s">
        <v>109</v>
      </c>
      <c r="D181" s="57" t="s">
        <v>337</v>
      </c>
      <c r="E181" s="70">
        <v>24</v>
      </c>
      <c r="F181" s="59" t="s">
        <v>875</v>
      </c>
      <c r="G181" s="59" t="s">
        <v>876</v>
      </c>
      <c r="H181" s="59" t="s">
        <v>692</v>
      </c>
      <c r="I181" s="59" t="s">
        <v>877</v>
      </c>
      <c r="J181" s="59">
        <v>128</v>
      </c>
      <c r="K181" s="81" t="s">
        <v>878</v>
      </c>
      <c r="L181" s="74">
        <v>24</v>
      </c>
      <c r="M181" s="75">
        <v>1</v>
      </c>
      <c r="N181" s="74">
        <v>25</v>
      </c>
      <c r="O181" s="75"/>
      <c r="P181" s="75" t="s">
        <v>412</v>
      </c>
      <c r="Q181" s="75" t="s">
        <v>738</v>
      </c>
      <c r="R181" s="62"/>
      <c r="S181" s="88" t="s">
        <v>274</v>
      </c>
      <c r="T181" s="102" t="s">
        <v>24</v>
      </c>
      <c r="U181" s="108" t="s">
        <v>50</v>
      </c>
      <c r="V181" s="108" t="s">
        <v>95</v>
      </c>
      <c r="W181" s="108" t="s">
        <v>38</v>
      </c>
      <c r="X181" s="108" t="s">
        <v>55</v>
      </c>
      <c r="Y181" s="108" t="s">
        <v>61</v>
      </c>
      <c r="Z181" s="108" t="s">
        <v>79</v>
      </c>
      <c r="AA181" s="108" t="s">
        <v>76</v>
      </c>
      <c r="AB181" s="108" t="s">
        <v>89</v>
      </c>
      <c r="AC181" s="108" t="s">
        <v>108</v>
      </c>
      <c r="AD181" s="108" t="s">
        <v>71</v>
      </c>
      <c r="AE181" s="108" t="s">
        <v>45</v>
      </c>
      <c r="AF181" s="108" t="s">
        <v>105</v>
      </c>
      <c r="AG181" s="108" t="s">
        <v>102</v>
      </c>
      <c r="AH181" s="110"/>
      <c r="AI181" s="110"/>
      <c r="AJ181" s="109" t="s">
        <v>275</v>
      </c>
      <c r="AL181" s="109"/>
      <c r="AM181" s="109" t="s">
        <v>276</v>
      </c>
      <c r="AN181" s="109" t="s">
        <v>277</v>
      </c>
      <c r="AO181" s="109" t="s">
        <v>278</v>
      </c>
      <c r="AP181" s="111"/>
      <c r="AQ181" s="109" t="s">
        <v>279</v>
      </c>
      <c r="AR181" s="109" t="s">
        <v>280</v>
      </c>
      <c r="AS181" s="109" t="s">
        <v>281</v>
      </c>
      <c r="AT181" s="109" t="s">
        <v>282</v>
      </c>
      <c r="AU181" s="109" t="s">
        <v>283</v>
      </c>
      <c r="AV181" s="109" t="s">
        <v>284</v>
      </c>
      <c r="AW181" s="109" t="s">
        <v>285</v>
      </c>
      <c r="AX181" s="109" t="s">
        <v>286</v>
      </c>
      <c r="AY181" s="109" t="s">
        <v>287</v>
      </c>
      <c r="AZ181" s="109" t="s">
        <v>288</v>
      </c>
      <c r="BA181" s="109" t="s">
        <v>289</v>
      </c>
      <c r="BB181" s="109" t="s">
        <v>290</v>
      </c>
      <c r="BC181" s="109"/>
      <c r="BD181" s="109" t="s">
        <v>291</v>
      </c>
      <c r="BE181" s="109" t="s">
        <v>292</v>
      </c>
      <c r="BF181" s="109" t="s">
        <v>293</v>
      </c>
      <c r="BG181" s="109" t="s">
        <v>294</v>
      </c>
      <c r="BI181" s="109" t="s">
        <v>295</v>
      </c>
      <c r="BJ181" s="109" t="s">
        <v>296</v>
      </c>
      <c r="BK181" s="108" t="s">
        <v>297</v>
      </c>
      <c r="BL181" s="111"/>
      <c r="BM181" s="109" t="s">
        <v>298</v>
      </c>
      <c r="BN181" s="109" t="s">
        <v>299</v>
      </c>
      <c r="BO181" s="109" t="s">
        <v>300</v>
      </c>
      <c r="BP181" s="108" t="s">
        <v>301</v>
      </c>
      <c r="BQ181" s="109" t="s">
        <v>302</v>
      </c>
      <c r="BR181" s="109" t="s">
        <v>303</v>
      </c>
      <c r="BS181" s="108"/>
      <c r="BT181" s="109" t="s">
        <v>304</v>
      </c>
      <c r="BU181" s="109" t="s">
        <v>305</v>
      </c>
      <c r="BV181" s="109" t="s">
        <v>306</v>
      </c>
      <c r="BW181" s="109" t="s">
        <v>307</v>
      </c>
      <c r="BX181" s="109" t="s">
        <v>308</v>
      </c>
      <c r="BY181" s="109" t="s">
        <v>309</v>
      </c>
      <c r="BZ181" s="109" t="s">
        <v>310</v>
      </c>
      <c r="CA181" s="109" t="s">
        <v>311</v>
      </c>
      <c r="CB181" s="109" t="s">
        <v>312</v>
      </c>
      <c r="CC181" s="109" t="s">
        <v>313</v>
      </c>
      <c r="CD181" s="109"/>
      <c r="CE181" s="109" t="s">
        <v>314</v>
      </c>
      <c r="CF181" s="109" t="s">
        <v>315</v>
      </c>
      <c r="CG181" s="109"/>
      <c r="CH181" s="109" t="s">
        <v>316</v>
      </c>
      <c r="CI181" s="109" t="s">
        <v>317</v>
      </c>
      <c r="CJ181" s="109" t="s">
        <v>318</v>
      </c>
      <c r="CK181" s="109" t="s">
        <v>319</v>
      </c>
      <c r="CL181" s="109" t="s">
        <v>320</v>
      </c>
      <c r="CM181" s="109" t="s">
        <v>321</v>
      </c>
      <c r="CN181" s="111"/>
      <c r="CO181" s="109" t="s">
        <v>322</v>
      </c>
      <c r="CP181" s="109" t="s">
        <v>323</v>
      </c>
      <c r="CQ181" s="109" t="s">
        <v>324</v>
      </c>
      <c r="CR181" s="109" t="s">
        <v>325</v>
      </c>
      <c r="CS181" s="109" t="s">
        <v>326</v>
      </c>
      <c r="CT181" s="109"/>
      <c r="CU181" s="109" t="s">
        <v>327</v>
      </c>
      <c r="CV181" s="109" t="s">
        <v>328</v>
      </c>
      <c r="CW181" s="109" t="s">
        <v>329</v>
      </c>
      <c r="CX181" s="109" t="s">
        <v>330</v>
      </c>
      <c r="CY181" s="109" t="s">
        <v>331</v>
      </c>
      <c r="CZ181" s="109" t="s">
        <v>332</v>
      </c>
      <c r="DA181" s="109" t="s">
        <v>333</v>
      </c>
      <c r="DB181" s="109" t="s">
        <v>334</v>
      </c>
      <c r="DC181" s="109" t="s">
        <v>335</v>
      </c>
      <c r="DD181" s="109" t="s">
        <v>336</v>
      </c>
      <c r="DE181" s="109" t="s">
        <v>337</v>
      </c>
      <c r="DF181" s="109" t="s">
        <v>338</v>
      </c>
      <c r="DG181" s="109" t="s">
        <v>339</v>
      </c>
      <c r="DH181" s="109" t="s">
        <v>340</v>
      </c>
    </row>
    <row r="182" spans="1:112" s="105" customFormat="1" ht="20.100000000000001" customHeight="1" x14ac:dyDescent="0.15">
      <c r="A182" s="106">
        <v>179</v>
      </c>
      <c r="B182" s="57" t="s">
        <v>2</v>
      </c>
      <c r="C182" s="57" t="s">
        <v>109</v>
      </c>
      <c r="D182" s="57" t="s">
        <v>337</v>
      </c>
      <c r="E182" s="70">
        <v>24</v>
      </c>
      <c r="F182" s="59" t="s">
        <v>879</v>
      </c>
      <c r="G182" s="59" t="s">
        <v>880</v>
      </c>
      <c r="H182" s="59" t="s">
        <v>881</v>
      </c>
      <c r="I182" s="59" t="s">
        <v>882</v>
      </c>
      <c r="J182" s="59" t="s">
        <v>883</v>
      </c>
      <c r="K182" s="81" t="s">
        <v>884</v>
      </c>
      <c r="L182" s="74">
        <v>24</v>
      </c>
      <c r="M182" s="75">
        <v>1</v>
      </c>
      <c r="N182" s="74">
        <v>25</v>
      </c>
      <c r="O182" s="75"/>
      <c r="P182" s="75" t="s">
        <v>120</v>
      </c>
      <c r="Q182" s="75" t="s">
        <v>477</v>
      </c>
      <c r="R182" s="62"/>
      <c r="S182" s="88" t="s">
        <v>342</v>
      </c>
      <c r="T182" s="102" t="s">
        <v>25</v>
      </c>
      <c r="U182" s="108" t="s">
        <v>52</v>
      </c>
      <c r="V182" s="108" t="s">
        <v>96</v>
      </c>
      <c r="W182" s="108" t="s">
        <v>39</v>
      </c>
      <c r="X182" s="108" t="s">
        <v>56</v>
      </c>
      <c r="Y182" s="108" t="s">
        <v>62</v>
      </c>
      <c r="Z182" s="108" t="s">
        <v>80</v>
      </c>
      <c r="AA182" s="110"/>
      <c r="AB182" s="108" t="s">
        <v>90</v>
      </c>
      <c r="AC182" s="108" t="s">
        <v>109</v>
      </c>
      <c r="AD182" s="108" t="s">
        <v>72</v>
      </c>
      <c r="AE182" s="108" t="s">
        <v>46</v>
      </c>
      <c r="AG182" s="110"/>
      <c r="AH182" s="110"/>
      <c r="AI182" s="110"/>
      <c r="AJ182" s="109" t="s">
        <v>343</v>
      </c>
      <c r="AK182" s="111"/>
      <c r="AM182" s="109" t="s">
        <v>344</v>
      </c>
      <c r="AN182" s="109" t="s">
        <v>345</v>
      </c>
      <c r="AO182" s="109" t="s">
        <v>346</v>
      </c>
      <c r="AP182" s="111"/>
      <c r="AQ182" s="109" t="s">
        <v>347</v>
      </c>
      <c r="AR182" s="111"/>
      <c r="AS182" s="108"/>
      <c r="AT182" s="109"/>
      <c r="AU182" s="108"/>
      <c r="AV182" s="109" t="s">
        <v>348</v>
      </c>
      <c r="AW182" s="109" t="s">
        <v>349</v>
      </c>
      <c r="AX182" s="109" t="s">
        <v>350</v>
      </c>
      <c r="AY182" s="109" t="s">
        <v>351</v>
      </c>
      <c r="AZ182" s="109"/>
      <c r="BA182" s="109" t="s">
        <v>352</v>
      </c>
      <c r="BB182" s="109" t="s">
        <v>353</v>
      </c>
      <c r="BC182" s="109"/>
      <c r="BD182" s="109" t="s">
        <v>354</v>
      </c>
      <c r="BE182" s="108"/>
      <c r="BF182" s="109" t="s">
        <v>355</v>
      </c>
      <c r="BG182" s="109" t="s">
        <v>356</v>
      </c>
      <c r="BH182" s="111"/>
      <c r="BJ182" s="109" t="s">
        <v>357</v>
      </c>
      <c r="BK182" s="108" t="s">
        <v>358</v>
      </c>
      <c r="BL182" s="111"/>
      <c r="BM182" s="108"/>
      <c r="BN182" s="109" t="s">
        <v>359</v>
      </c>
      <c r="BO182" s="108"/>
      <c r="BP182" s="111"/>
      <c r="BQ182" s="109" t="s">
        <v>360</v>
      </c>
      <c r="BR182" s="109" t="s">
        <v>361</v>
      </c>
      <c r="BS182" s="108"/>
      <c r="BT182" s="109" t="s">
        <v>362</v>
      </c>
      <c r="BU182" s="109"/>
      <c r="BV182" s="109" t="s">
        <v>363</v>
      </c>
      <c r="BW182" s="109" t="s">
        <v>364</v>
      </c>
      <c r="BX182" s="109" t="s">
        <v>365</v>
      </c>
      <c r="BY182" s="109" t="s">
        <v>366</v>
      </c>
      <c r="BZ182" s="109" t="s">
        <v>367</v>
      </c>
      <c r="CA182" s="109" t="s">
        <v>368</v>
      </c>
      <c r="CB182" s="109" t="s">
        <v>369</v>
      </c>
      <c r="CC182" s="109" t="s">
        <v>370</v>
      </c>
      <c r="CD182" s="109"/>
      <c r="CE182" s="109" t="s">
        <v>371</v>
      </c>
      <c r="CF182" s="109" t="s">
        <v>372</v>
      </c>
      <c r="CG182" s="109"/>
      <c r="CH182" s="109" t="s">
        <v>373</v>
      </c>
      <c r="CI182" s="109" t="s">
        <v>374</v>
      </c>
      <c r="CJ182" s="109" t="s">
        <v>375</v>
      </c>
      <c r="CK182" s="109" t="s">
        <v>376</v>
      </c>
      <c r="CL182" s="109" t="s">
        <v>377</v>
      </c>
      <c r="CM182" s="109" t="s">
        <v>378</v>
      </c>
      <c r="CN182" s="111"/>
      <c r="CO182" s="109" t="s">
        <v>379</v>
      </c>
      <c r="CP182" s="109" t="s">
        <v>380</v>
      </c>
      <c r="CQ182" s="109" t="s">
        <v>381</v>
      </c>
      <c r="CR182" s="109" t="s">
        <v>382</v>
      </c>
      <c r="CS182" s="109" t="s">
        <v>383</v>
      </c>
      <c r="CT182" s="109"/>
      <c r="CU182" s="109" t="s">
        <v>384</v>
      </c>
      <c r="CV182" s="109" t="s">
        <v>385</v>
      </c>
      <c r="CW182" s="109" t="s">
        <v>386</v>
      </c>
      <c r="CX182" s="109" t="s">
        <v>387</v>
      </c>
      <c r="CY182" s="109" t="s">
        <v>388</v>
      </c>
      <c r="CZ182" s="109" t="s">
        <v>389</v>
      </c>
      <c r="DA182" s="109" t="s">
        <v>390</v>
      </c>
      <c r="DB182" s="109" t="s">
        <v>391</v>
      </c>
      <c r="DC182" s="109" t="s">
        <v>113</v>
      </c>
      <c r="DD182" s="109" t="s">
        <v>392</v>
      </c>
      <c r="DE182" s="109" t="s">
        <v>393</v>
      </c>
      <c r="DF182" s="109" t="s">
        <v>394</v>
      </c>
      <c r="DG182" s="109" t="s">
        <v>395</v>
      </c>
      <c r="DH182" s="109" t="s">
        <v>396</v>
      </c>
    </row>
    <row r="183" spans="1:112" s="105" customFormat="1" ht="20.100000000000001" customHeight="1" x14ac:dyDescent="0.15">
      <c r="A183" s="106">
        <v>180</v>
      </c>
      <c r="B183" s="57" t="s">
        <v>2</v>
      </c>
      <c r="C183" s="57" t="s">
        <v>109</v>
      </c>
      <c r="D183" s="57" t="s">
        <v>337</v>
      </c>
      <c r="E183" s="70">
        <v>24</v>
      </c>
      <c r="F183" s="59" t="s">
        <v>885</v>
      </c>
      <c r="G183" s="59" t="s">
        <v>886</v>
      </c>
      <c r="H183" s="59" t="s">
        <v>887</v>
      </c>
      <c r="I183" s="59" t="s">
        <v>888</v>
      </c>
      <c r="J183" s="59">
        <v>29.8</v>
      </c>
      <c r="K183" s="81" t="s">
        <v>889</v>
      </c>
      <c r="L183" s="74">
        <v>24</v>
      </c>
      <c r="M183" s="75">
        <v>1</v>
      </c>
      <c r="N183" s="74">
        <v>25</v>
      </c>
      <c r="O183" s="75"/>
      <c r="P183" s="75" t="s">
        <v>120</v>
      </c>
      <c r="Q183" s="75" t="s">
        <v>890</v>
      </c>
      <c r="R183" s="62"/>
      <c r="S183" s="88" t="s">
        <v>587</v>
      </c>
      <c r="T183" s="102" t="s">
        <v>26</v>
      </c>
      <c r="U183" s="108" t="s">
        <v>51</v>
      </c>
      <c r="V183" s="108" t="s">
        <v>97</v>
      </c>
      <c r="W183" s="108" t="s">
        <v>40</v>
      </c>
      <c r="X183" s="108" t="s">
        <v>57</v>
      </c>
      <c r="Y183" s="108" t="s">
        <v>63</v>
      </c>
      <c r="Z183" s="108" t="s">
        <v>81</v>
      </c>
      <c r="AA183" s="110"/>
      <c r="AB183" s="108" t="s">
        <v>91</v>
      </c>
      <c r="AC183" s="108" t="s">
        <v>110</v>
      </c>
      <c r="AD183" s="108" t="s">
        <v>73</v>
      </c>
      <c r="AE183" s="108" t="s">
        <v>47</v>
      </c>
      <c r="AF183" s="110"/>
      <c r="AG183" s="110"/>
      <c r="AH183" s="110"/>
      <c r="AI183" s="110"/>
      <c r="AJ183" s="109" t="s">
        <v>588</v>
      </c>
      <c r="AK183" s="111"/>
      <c r="AL183" s="111"/>
      <c r="AM183" s="108"/>
      <c r="AN183" s="109" t="s">
        <v>589</v>
      </c>
      <c r="AO183" s="109" t="s">
        <v>512</v>
      </c>
      <c r="AP183" s="111"/>
      <c r="AQ183" s="109" t="s">
        <v>590</v>
      </c>
      <c r="AR183" s="111"/>
      <c r="AS183" s="108"/>
      <c r="AT183" s="109"/>
      <c r="AU183" s="108"/>
      <c r="AV183" s="109" t="s">
        <v>485</v>
      </c>
      <c r="AW183" s="109" t="s">
        <v>486</v>
      </c>
      <c r="AX183" s="109" t="s">
        <v>591</v>
      </c>
      <c r="AY183" s="109" t="s">
        <v>490</v>
      </c>
      <c r="AZ183" s="109"/>
      <c r="BA183" s="109" t="s">
        <v>592</v>
      </c>
      <c r="BB183" s="109" t="s">
        <v>523</v>
      </c>
      <c r="BC183" s="109"/>
      <c r="BD183" s="109" t="s">
        <v>593</v>
      </c>
      <c r="BE183" s="108"/>
      <c r="BF183" s="109" t="s">
        <v>594</v>
      </c>
      <c r="BG183" s="109" t="s">
        <v>534</v>
      </c>
      <c r="BH183" s="111"/>
      <c r="BI183" s="111"/>
      <c r="BJ183" s="109" t="s">
        <v>538</v>
      </c>
      <c r="BL183" s="111"/>
      <c r="BM183" s="109"/>
      <c r="BN183" s="108"/>
      <c r="BO183" s="108"/>
      <c r="BP183" s="111"/>
      <c r="BQ183" s="109" t="s">
        <v>595</v>
      </c>
      <c r="BR183" s="109" t="s">
        <v>586</v>
      </c>
      <c r="BS183" s="109"/>
      <c r="BT183" s="109" t="s">
        <v>596</v>
      </c>
      <c r="BU183" s="109"/>
      <c r="BV183" s="109" t="s">
        <v>548</v>
      </c>
      <c r="BW183" s="109" t="s">
        <v>552</v>
      </c>
      <c r="BX183" s="109" t="s">
        <v>597</v>
      </c>
      <c r="BY183" s="109" t="s">
        <v>598</v>
      </c>
      <c r="BZ183" s="108"/>
      <c r="CA183" s="109" t="s">
        <v>599</v>
      </c>
      <c r="CB183" s="109" t="s">
        <v>600</v>
      </c>
      <c r="CC183" s="109" t="s">
        <v>601</v>
      </c>
      <c r="CD183" s="111"/>
      <c r="CE183" s="109" t="s">
        <v>602</v>
      </c>
      <c r="CF183" s="109" t="s">
        <v>603</v>
      </c>
      <c r="CG183" s="109"/>
      <c r="CH183" s="109" t="s">
        <v>604</v>
      </c>
      <c r="CI183" s="109" t="s">
        <v>605</v>
      </c>
      <c r="CJ183" s="109" t="s">
        <v>606</v>
      </c>
      <c r="CK183" s="109" t="s">
        <v>607</v>
      </c>
      <c r="CL183" s="109" t="s">
        <v>608</v>
      </c>
      <c r="CM183" s="109" t="s">
        <v>609</v>
      </c>
      <c r="CN183" s="111"/>
      <c r="CO183" s="109" t="s">
        <v>491</v>
      </c>
      <c r="CP183" s="109" t="s">
        <v>492</v>
      </c>
      <c r="CQ183" s="109" t="s">
        <v>610</v>
      </c>
      <c r="CR183" s="109" t="s">
        <v>495</v>
      </c>
      <c r="CS183" s="109" t="s">
        <v>497</v>
      </c>
      <c r="CT183" s="109"/>
      <c r="CU183" s="109" t="s">
        <v>500</v>
      </c>
      <c r="CV183" s="109" t="s">
        <v>564</v>
      </c>
      <c r="CW183" s="109" t="s">
        <v>611</v>
      </c>
      <c r="CX183" s="109" t="s">
        <v>576</v>
      </c>
      <c r="CY183" s="109" t="s">
        <v>612</v>
      </c>
      <c r="CZ183" s="109" t="s">
        <v>613</v>
      </c>
      <c r="DA183" s="111"/>
      <c r="DB183" s="108"/>
      <c r="DC183" s="109" t="s">
        <v>200</v>
      </c>
      <c r="DD183" s="109" t="s">
        <v>614</v>
      </c>
      <c r="DE183" s="108"/>
      <c r="DF183" s="108"/>
      <c r="DG183" s="109" t="s">
        <v>615</v>
      </c>
      <c r="DH183" s="109" t="s">
        <v>616</v>
      </c>
    </row>
    <row r="184" spans="1:112" s="105" customFormat="1" ht="20.100000000000001" customHeight="1" x14ac:dyDescent="0.15">
      <c r="A184" s="106">
        <v>181</v>
      </c>
      <c r="B184" s="57" t="s">
        <v>2</v>
      </c>
      <c r="C184" s="57" t="s">
        <v>109</v>
      </c>
      <c r="D184" s="57" t="s">
        <v>337</v>
      </c>
      <c r="E184" s="70">
        <v>24</v>
      </c>
      <c r="F184" s="59" t="s">
        <v>891</v>
      </c>
      <c r="G184" s="59" t="s">
        <v>892</v>
      </c>
      <c r="H184" s="59" t="s">
        <v>893</v>
      </c>
      <c r="I184" s="59" t="s">
        <v>894</v>
      </c>
      <c r="J184" s="59">
        <v>29</v>
      </c>
      <c r="K184" s="81" t="s">
        <v>895</v>
      </c>
      <c r="L184" s="74">
        <v>24</v>
      </c>
      <c r="M184" s="75">
        <v>1</v>
      </c>
      <c r="N184" s="74">
        <v>25</v>
      </c>
      <c r="O184" s="75"/>
      <c r="P184" s="75" t="s">
        <v>120</v>
      </c>
      <c r="Q184" s="75" t="s">
        <v>896</v>
      </c>
      <c r="R184" s="62"/>
      <c r="S184" s="88" t="s">
        <v>119</v>
      </c>
      <c r="T184" s="102" t="s">
        <v>27</v>
      </c>
      <c r="U184" s="110"/>
      <c r="V184" s="108" t="s">
        <v>98</v>
      </c>
      <c r="W184" s="108" t="s">
        <v>41</v>
      </c>
      <c r="X184" s="108" t="s">
        <v>58</v>
      </c>
      <c r="Y184" s="108" t="s">
        <v>64</v>
      </c>
      <c r="Z184" s="108" t="s">
        <v>82</v>
      </c>
      <c r="AA184" s="110"/>
      <c r="AB184" s="108" t="s">
        <v>92</v>
      </c>
      <c r="AC184" s="110"/>
      <c r="AD184" s="110"/>
      <c r="AE184" s="110"/>
      <c r="AF184" s="110"/>
      <c r="AG184" s="110"/>
      <c r="AH184" s="110"/>
      <c r="AI184" s="110"/>
      <c r="AJ184" s="109" t="s">
        <v>696</v>
      </c>
      <c r="AK184" s="111"/>
      <c r="AL184" s="111"/>
      <c r="AM184" s="109"/>
      <c r="AN184" s="109" t="s">
        <v>508</v>
      </c>
      <c r="AO184" s="109" t="s">
        <v>514</v>
      </c>
      <c r="AP184" s="111"/>
      <c r="AQ184" s="109" t="s">
        <v>697</v>
      </c>
      <c r="AR184" s="111"/>
      <c r="AU184" s="111"/>
      <c r="AV184" s="108"/>
      <c r="AW184" s="108"/>
      <c r="AX184" s="109" t="s">
        <v>698</v>
      </c>
      <c r="AY184" s="108"/>
      <c r="AZ184" s="109"/>
      <c r="BA184" s="109" t="s">
        <v>699</v>
      </c>
      <c r="BB184" s="109" t="s">
        <v>525</v>
      </c>
      <c r="BC184" s="109"/>
      <c r="BD184" s="109" t="s">
        <v>529</v>
      </c>
      <c r="BE184" s="111"/>
      <c r="BF184" s="109" t="s">
        <v>700</v>
      </c>
      <c r="BG184" s="109" t="s">
        <v>536</v>
      </c>
      <c r="BH184" s="111"/>
      <c r="BI184" s="111"/>
      <c r="BJ184" s="109" t="s">
        <v>540</v>
      </c>
      <c r="BL184" s="111"/>
      <c r="BM184" s="109"/>
      <c r="BN184" s="108"/>
      <c r="BP184" s="111"/>
      <c r="BQ184" s="109" t="s">
        <v>627</v>
      </c>
      <c r="BR184" s="108"/>
      <c r="BT184" s="109"/>
      <c r="BU184" s="109"/>
      <c r="BV184" s="109" t="s">
        <v>550</v>
      </c>
      <c r="BW184" s="109" t="s">
        <v>554</v>
      </c>
      <c r="BX184" s="109" t="s">
        <v>701</v>
      </c>
      <c r="BY184" s="109" t="s">
        <v>702</v>
      </c>
      <c r="BZ184" s="108"/>
      <c r="CB184" s="109" t="s">
        <v>703</v>
      </c>
      <c r="CC184" s="109" t="s">
        <v>704</v>
      </c>
      <c r="CD184" s="111"/>
      <c r="CE184" s="109" t="s">
        <v>705</v>
      </c>
      <c r="CF184" s="109" t="s">
        <v>706</v>
      </c>
      <c r="CG184" s="109"/>
      <c r="CH184" s="108"/>
      <c r="CI184" s="109" t="s">
        <v>707</v>
      </c>
      <c r="CJ184" s="109" t="s">
        <v>708</v>
      </c>
      <c r="CK184" s="109" t="s">
        <v>709</v>
      </c>
      <c r="CL184" s="109" t="s">
        <v>710</v>
      </c>
      <c r="CM184" s="109" t="s">
        <v>711</v>
      </c>
      <c r="CN184" s="111"/>
      <c r="CO184" s="108"/>
      <c r="CP184" s="109" t="s">
        <v>493</v>
      </c>
      <c r="CQ184" s="111"/>
      <c r="CR184" s="109" t="s">
        <v>496</v>
      </c>
      <c r="CS184" s="109" t="s">
        <v>498</v>
      </c>
      <c r="CT184" s="109"/>
      <c r="CU184" s="109" t="s">
        <v>502</v>
      </c>
      <c r="CV184" s="109" t="s">
        <v>566</v>
      </c>
      <c r="CW184" s="109" t="s">
        <v>712</v>
      </c>
      <c r="CX184" s="109" t="s">
        <v>578</v>
      </c>
      <c r="CY184" s="109" t="s">
        <v>713</v>
      </c>
      <c r="CZ184" s="109" t="s">
        <v>714</v>
      </c>
      <c r="DA184" s="111"/>
      <c r="DB184" s="109"/>
      <c r="DC184" s="109" t="s">
        <v>273</v>
      </c>
      <c r="DD184" s="111"/>
      <c r="DE184" s="111"/>
      <c r="DF184" s="109"/>
      <c r="DG184" s="109" t="s">
        <v>715</v>
      </c>
      <c r="DH184" s="109" t="s">
        <v>716</v>
      </c>
    </row>
    <row r="185" spans="1:112" s="105" customFormat="1" ht="20.100000000000001" customHeight="1" x14ac:dyDescent="0.15">
      <c r="A185" s="106">
        <v>182</v>
      </c>
      <c r="B185" s="57" t="s">
        <v>2</v>
      </c>
      <c r="C185" s="57" t="s">
        <v>109</v>
      </c>
      <c r="D185" s="57" t="s">
        <v>393</v>
      </c>
      <c r="E185" s="70">
        <v>25</v>
      </c>
      <c r="F185" s="59" t="s">
        <v>865</v>
      </c>
      <c r="G185" s="59" t="s">
        <v>866</v>
      </c>
      <c r="H185" s="59" t="s">
        <v>794</v>
      </c>
      <c r="I185" s="59" t="s">
        <v>867</v>
      </c>
      <c r="J185" s="59">
        <v>35</v>
      </c>
      <c r="K185" s="73" t="s">
        <v>868</v>
      </c>
      <c r="L185" s="74">
        <v>25</v>
      </c>
      <c r="M185" s="75">
        <v>1</v>
      </c>
      <c r="N185" s="74">
        <v>26</v>
      </c>
      <c r="O185" s="75"/>
      <c r="P185" s="75" t="s">
        <v>120</v>
      </c>
      <c r="Q185" s="75" t="s">
        <v>869</v>
      </c>
      <c r="R185" s="62"/>
      <c r="S185" s="88"/>
      <c r="T185" s="103" t="s">
        <v>28</v>
      </c>
      <c r="U185" s="110"/>
      <c r="V185" s="108" t="s">
        <v>99</v>
      </c>
      <c r="W185" s="108" t="s">
        <v>42</v>
      </c>
      <c r="X185" s="110"/>
      <c r="Y185" s="108" t="s">
        <v>65</v>
      </c>
      <c r="Z185" s="108" t="s">
        <v>83</v>
      </c>
      <c r="AA185" s="110"/>
      <c r="AC185" s="110"/>
      <c r="AD185" s="110"/>
      <c r="AE185" s="110"/>
      <c r="AF185" s="110"/>
      <c r="AG185" s="110"/>
      <c r="AH185" s="110"/>
      <c r="AI185" s="110"/>
      <c r="AJ185" s="109" t="s">
        <v>504</v>
      </c>
      <c r="AK185" s="111"/>
      <c r="AL185" s="111"/>
      <c r="AM185" s="109"/>
      <c r="AN185" s="109" t="s">
        <v>510</v>
      </c>
      <c r="AO185" s="109" t="s">
        <v>516</v>
      </c>
      <c r="AP185" s="111"/>
      <c r="AQ185" s="109" t="s">
        <v>721</v>
      </c>
      <c r="AR185" s="111"/>
      <c r="AS185" s="111"/>
      <c r="AU185" s="111"/>
      <c r="AV185" s="108"/>
      <c r="AW185" s="111"/>
      <c r="AX185" s="109" t="s">
        <v>487</v>
      </c>
      <c r="AY185" s="108"/>
      <c r="AZ185" s="109"/>
      <c r="BA185" s="109" t="s">
        <v>722</v>
      </c>
      <c r="BB185" s="108"/>
      <c r="BD185" s="109" t="s">
        <v>531</v>
      </c>
      <c r="BE185" s="111"/>
      <c r="BF185" s="108"/>
      <c r="BG185" s="108"/>
      <c r="BH185" s="111"/>
      <c r="BI185" s="111"/>
      <c r="BJ185" s="108"/>
      <c r="BK185" s="111"/>
      <c r="BL185" s="111"/>
      <c r="BM185" s="109"/>
      <c r="BN185" s="111"/>
      <c r="BO185" s="111"/>
      <c r="BP185" s="111"/>
      <c r="BQ185" s="109" t="s">
        <v>723</v>
      </c>
      <c r="BR185" s="108"/>
      <c r="BS185" s="111"/>
      <c r="BT185" s="109"/>
      <c r="BV185" s="108"/>
      <c r="BW185" s="108"/>
      <c r="BX185" s="109" t="s">
        <v>724</v>
      </c>
      <c r="BY185" s="108"/>
      <c r="BZ185" s="111"/>
      <c r="CB185" s="108"/>
      <c r="CC185" s="108"/>
      <c r="CD185" s="111"/>
      <c r="CE185" s="108"/>
      <c r="CG185" s="109"/>
      <c r="CH185" s="109"/>
      <c r="CI185" s="109" t="s">
        <v>725</v>
      </c>
      <c r="CJ185" s="108"/>
      <c r="CK185" s="109" t="s">
        <v>726</v>
      </c>
      <c r="CL185" s="109" t="s">
        <v>727</v>
      </c>
      <c r="CM185" s="109" t="s">
        <v>728</v>
      </c>
      <c r="CN185" s="111"/>
      <c r="CP185" s="109" t="s">
        <v>494</v>
      </c>
      <c r="CQ185" s="111"/>
      <c r="CR185" s="108"/>
      <c r="CS185" s="108"/>
      <c r="CT185" s="109"/>
      <c r="CU185" s="108"/>
      <c r="CV185" s="108"/>
      <c r="CW185" s="109" t="s">
        <v>729</v>
      </c>
      <c r="CX185" s="108"/>
      <c r="CY185" s="109" t="s">
        <v>730</v>
      </c>
      <c r="CZ185" s="109" t="s">
        <v>731</v>
      </c>
      <c r="DA185" s="111"/>
      <c r="DB185" s="109"/>
      <c r="DC185" s="109" t="s">
        <v>341</v>
      </c>
      <c r="DD185" s="111"/>
      <c r="DE185" s="111"/>
      <c r="DG185" s="109" t="s">
        <v>732</v>
      </c>
      <c r="DH185" s="108"/>
    </row>
    <row r="186" spans="1:112" s="105" customFormat="1" ht="20.100000000000001" customHeight="1" x14ac:dyDescent="0.15">
      <c r="A186" s="106">
        <v>183</v>
      </c>
      <c r="B186" s="57" t="s">
        <v>2</v>
      </c>
      <c r="C186" s="57" t="s">
        <v>109</v>
      </c>
      <c r="D186" s="57" t="s">
        <v>393</v>
      </c>
      <c r="E186" s="70">
        <v>25</v>
      </c>
      <c r="F186" s="59" t="s">
        <v>870</v>
      </c>
      <c r="G186" s="59" t="s">
        <v>871</v>
      </c>
      <c r="H186" s="59" t="s">
        <v>719</v>
      </c>
      <c r="I186" s="59" t="s">
        <v>872</v>
      </c>
      <c r="J186" s="59">
        <v>99.8</v>
      </c>
      <c r="K186" s="80" t="s">
        <v>873</v>
      </c>
      <c r="L186" s="74">
        <v>25</v>
      </c>
      <c r="M186" s="75">
        <v>1</v>
      </c>
      <c r="N186" s="74">
        <v>26</v>
      </c>
      <c r="O186" s="75"/>
      <c r="P186" s="75" t="s">
        <v>120</v>
      </c>
      <c r="Q186" s="75" t="s">
        <v>874</v>
      </c>
      <c r="R186" s="62"/>
      <c r="S186" s="88"/>
      <c r="T186" s="102" t="s">
        <v>29</v>
      </c>
      <c r="U186" s="110"/>
      <c r="V186" s="110"/>
      <c r="W186" s="110"/>
      <c r="X186" s="110"/>
      <c r="Y186" s="108" t="s">
        <v>66</v>
      </c>
      <c r="Z186" s="108" t="s">
        <v>84</v>
      </c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09" t="s">
        <v>507</v>
      </c>
      <c r="AK186" s="111"/>
      <c r="AL186" s="111"/>
      <c r="AN186" s="108"/>
      <c r="AO186" s="108"/>
      <c r="AP186" s="111"/>
      <c r="AQ186" s="108"/>
      <c r="AR186" s="111"/>
      <c r="AS186" s="111"/>
      <c r="AT186" s="111"/>
      <c r="AU186" s="111"/>
      <c r="AV186" s="109"/>
      <c r="AW186" s="111"/>
      <c r="AX186" s="109" t="s">
        <v>488</v>
      </c>
      <c r="AY186" s="109"/>
      <c r="BA186" s="109" t="s">
        <v>739</v>
      </c>
      <c r="BB186" s="108"/>
      <c r="BD186" s="108"/>
      <c r="BE186" s="111"/>
      <c r="BF186" s="108"/>
      <c r="BG186" s="108"/>
      <c r="BH186" s="111"/>
      <c r="BI186" s="111"/>
      <c r="BJ186" s="111"/>
      <c r="BK186" s="111"/>
      <c r="BL186" s="111"/>
      <c r="BM186" s="109"/>
      <c r="BN186" s="111"/>
      <c r="BO186" s="111"/>
      <c r="BP186" s="111"/>
      <c r="BQ186" s="109" t="s">
        <v>740</v>
      </c>
      <c r="BS186" s="111"/>
      <c r="BT186" s="109"/>
      <c r="BV186" s="108"/>
      <c r="BW186" s="111"/>
      <c r="BX186" s="109" t="s">
        <v>741</v>
      </c>
      <c r="BY186" s="108"/>
      <c r="BZ186" s="111"/>
      <c r="CA186" s="111"/>
      <c r="CB186" s="108"/>
      <c r="CC186" s="108"/>
      <c r="CD186" s="111"/>
      <c r="CE186" s="109"/>
      <c r="CG186" s="109"/>
      <c r="CH186" s="109"/>
      <c r="CI186" s="109" t="s">
        <v>742</v>
      </c>
      <c r="CJ186" s="108"/>
      <c r="CK186" s="109" t="s">
        <v>743</v>
      </c>
      <c r="CL186" s="109" t="s">
        <v>744</v>
      </c>
      <c r="CM186" s="109" t="s">
        <v>745</v>
      </c>
      <c r="CN186" s="111"/>
      <c r="CP186" s="108"/>
      <c r="CQ186" s="111"/>
      <c r="CR186" s="108"/>
      <c r="CS186" s="108"/>
      <c r="CT186" s="109"/>
      <c r="CU186" s="108"/>
      <c r="CV186" s="108"/>
      <c r="CW186" s="109" t="s">
        <v>746</v>
      </c>
      <c r="CX186" s="108"/>
      <c r="CY186" s="109" t="s">
        <v>747</v>
      </c>
      <c r="CZ186" s="109" t="s">
        <v>748</v>
      </c>
      <c r="DA186" s="111"/>
      <c r="DB186" s="109"/>
      <c r="DC186" s="109" t="s">
        <v>424</v>
      </c>
      <c r="DD186" s="111"/>
      <c r="DE186" s="111"/>
      <c r="DG186" s="109" t="s">
        <v>749</v>
      </c>
      <c r="DH186" s="108"/>
    </row>
    <row r="187" spans="1:112" s="105" customFormat="1" ht="20.100000000000001" customHeight="1" x14ac:dyDescent="0.15">
      <c r="A187" s="106">
        <v>184</v>
      </c>
      <c r="B187" s="57" t="s">
        <v>2</v>
      </c>
      <c r="C187" s="57" t="s">
        <v>109</v>
      </c>
      <c r="D187" s="57" t="s">
        <v>393</v>
      </c>
      <c r="E187" s="70">
        <v>25</v>
      </c>
      <c r="F187" s="59" t="s">
        <v>875</v>
      </c>
      <c r="G187" s="59" t="s">
        <v>876</v>
      </c>
      <c r="H187" s="59" t="s">
        <v>692</v>
      </c>
      <c r="I187" s="59" t="s">
        <v>877</v>
      </c>
      <c r="J187" s="59">
        <v>128</v>
      </c>
      <c r="K187" s="81" t="s">
        <v>878</v>
      </c>
      <c r="L187" s="74">
        <v>25</v>
      </c>
      <c r="M187" s="75">
        <v>1</v>
      </c>
      <c r="N187" s="74">
        <v>26</v>
      </c>
      <c r="O187" s="75"/>
      <c r="P187" s="75" t="s">
        <v>120</v>
      </c>
      <c r="Q187" s="75" t="s">
        <v>738</v>
      </c>
      <c r="R187" s="62"/>
      <c r="S187" s="88"/>
      <c r="T187" s="103" t="s">
        <v>2</v>
      </c>
      <c r="U187" s="110"/>
      <c r="V187" s="110"/>
      <c r="W187" s="110"/>
      <c r="X187" s="110"/>
      <c r="Y187" s="108" t="s">
        <v>67</v>
      </c>
      <c r="Z187" s="108" t="s">
        <v>85</v>
      </c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08"/>
      <c r="AK187" s="111"/>
      <c r="AL187" s="111"/>
      <c r="AN187" s="108"/>
      <c r="AO187" s="111"/>
      <c r="AP187" s="111"/>
      <c r="AQ187" s="111"/>
      <c r="AR187" s="111"/>
      <c r="AS187" s="111"/>
      <c r="AT187" s="111"/>
      <c r="AU187" s="111"/>
      <c r="AV187" s="109"/>
      <c r="AW187" s="111"/>
      <c r="AX187" s="109" t="s">
        <v>489</v>
      </c>
      <c r="AY187" s="109"/>
      <c r="BA187" s="109" t="s">
        <v>518</v>
      </c>
      <c r="BB187" s="108"/>
      <c r="BC187" s="111"/>
      <c r="BD187" s="108"/>
      <c r="BE187" s="111"/>
      <c r="BF187" s="111"/>
      <c r="BG187" s="111"/>
      <c r="BH187" s="111"/>
      <c r="BI187" s="111"/>
      <c r="BJ187" s="111"/>
      <c r="BK187" s="111"/>
      <c r="BL187" s="111"/>
      <c r="BM187" s="109"/>
      <c r="BN187" s="111"/>
      <c r="BO187" s="111"/>
      <c r="BP187" s="111"/>
      <c r="BQ187" s="109" t="s">
        <v>754</v>
      </c>
      <c r="BS187" s="111"/>
      <c r="BT187" s="109"/>
      <c r="BV187" s="111"/>
      <c r="BW187" s="111"/>
      <c r="BX187" s="109" t="s">
        <v>556</v>
      </c>
      <c r="BZ187" s="111"/>
      <c r="CA187" s="111"/>
      <c r="CB187" s="111"/>
      <c r="CC187" s="108"/>
      <c r="CD187" s="111"/>
      <c r="CE187" s="109"/>
      <c r="CF187" s="111"/>
      <c r="CG187" s="109"/>
      <c r="CH187" s="109"/>
      <c r="CI187" s="109" t="s">
        <v>755</v>
      </c>
      <c r="CK187" s="109" t="s">
        <v>756</v>
      </c>
      <c r="CL187" s="109" t="s">
        <v>757</v>
      </c>
      <c r="CM187" s="108"/>
      <c r="CN187" s="111"/>
      <c r="CO187" s="111"/>
      <c r="CP187" s="111"/>
      <c r="CQ187" s="111"/>
      <c r="CR187" s="111"/>
      <c r="CS187" s="111"/>
      <c r="CT187" s="109"/>
      <c r="CU187" s="111"/>
      <c r="CV187" s="111"/>
      <c r="CW187" s="109" t="s">
        <v>568</v>
      </c>
      <c r="CX187" s="111"/>
      <c r="CY187" s="109" t="s">
        <v>758</v>
      </c>
      <c r="CZ187" s="109" t="s">
        <v>759</v>
      </c>
      <c r="DA187" s="111"/>
      <c r="DB187" s="109"/>
      <c r="DC187" s="109" t="s">
        <v>429</v>
      </c>
      <c r="DD187" s="111"/>
      <c r="DE187" s="111"/>
      <c r="DF187" s="111"/>
      <c r="DG187" s="109" t="s">
        <v>760</v>
      </c>
    </row>
    <row r="188" spans="1:112" s="105" customFormat="1" ht="20.100000000000001" customHeight="1" x14ac:dyDescent="0.15">
      <c r="A188" s="106">
        <v>185</v>
      </c>
      <c r="B188" s="57" t="s">
        <v>2</v>
      </c>
      <c r="C188" s="57" t="s">
        <v>109</v>
      </c>
      <c r="D188" s="57" t="s">
        <v>393</v>
      </c>
      <c r="E188" s="70">
        <v>25</v>
      </c>
      <c r="F188" s="59" t="s">
        <v>879</v>
      </c>
      <c r="G188" s="59" t="s">
        <v>880</v>
      </c>
      <c r="H188" s="59" t="s">
        <v>881</v>
      </c>
      <c r="I188" s="59" t="s">
        <v>882</v>
      </c>
      <c r="J188" s="59" t="s">
        <v>883</v>
      </c>
      <c r="K188" s="81" t="s">
        <v>884</v>
      </c>
      <c r="L188" s="74">
        <v>25</v>
      </c>
      <c r="M188" s="75">
        <v>1</v>
      </c>
      <c r="N188" s="74">
        <v>26</v>
      </c>
      <c r="O188" s="75"/>
      <c r="P188" s="75" t="s">
        <v>120</v>
      </c>
      <c r="Q188" s="75" t="s">
        <v>477</v>
      </c>
      <c r="R188" s="62"/>
      <c r="S188" s="88"/>
      <c r="T188" s="102" t="s">
        <v>30</v>
      </c>
      <c r="U188" s="110"/>
      <c r="V188" s="110"/>
      <c r="W188" s="110"/>
      <c r="X188" s="110"/>
      <c r="Y188" s="108" t="s">
        <v>68</v>
      </c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08"/>
      <c r="AK188" s="111"/>
      <c r="AL188" s="111"/>
      <c r="AN188" s="111"/>
      <c r="AO188" s="111"/>
      <c r="AP188" s="111"/>
      <c r="AQ188" s="111"/>
      <c r="AR188" s="111"/>
      <c r="AS188" s="111"/>
      <c r="AT188" s="111"/>
      <c r="AU188" s="111"/>
      <c r="AW188" s="111"/>
      <c r="AX188" s="108"/>
      <c r="AY188" s="109"/>
      <c r="BA188" s="109" t="s">
        <v>520</v>
      </c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09"/>
      <c r="BN188" s="111"/>
      <c r="BO188" s="111"/>
      <c r="BP188" s="111"/>
      <c r="BQ188" s="109" t="s">
        <v>623</v>
      </c>
      <c r="BR188" s="111"/>
      <c r="BS188" s="111"/>
      <c r="BT188" s="109"/>
      <c r="BV188" s="111"/>
      <c r="BW188" s="111"/>
      <c r="BX188" s="109" t="s">
        <v>558</v>
      </c>
      <c r="BZ188" s="111"/>
      <c r="CA188" s="111"/>
      <c r="CB188" s="111"/>
      <c r="CC188" s="111"/>
      <c r="CD188" s="111"/>
      <c r="CF188" s="111"/>
      <c r="CG188" s="109"/>
      <c r="CI188" s="108"/>
      <c r="CK188" s="109" t="s">
        <v>624</v>
      </c>
      <c r="CL188" s="108"/>
      <c r="CM188" s="108"/>
      <c r="CN188" s="111"/>
      <c r="CO188" s="111"/>
      <c r="CP188" s="111"/>
      <c r="CQ188" s="111"/>
      <c r="CR188" s="111"/>
      <c r="CS188" s="111"/>
      <c r="CT188" s="109"/>
      <c r="CU188" s="111"/>
      <c r="CV188" s="111"/>
      <c r="CW188" s="109" t="s">
        <v>570</v>
      </c>
      <c r="CX188" s="111"/>
      <c r="CY188" s="108"/>
      <c r="CZ188" s="109" t="s">
        <v>625</v>
      </c>
      <c r="DA188" s="111"/>
      <c r="DC188" s="109" t="s">
        <v>430</v>
      </c>
      <c r="DD188" s="111"/>
      <c r="DE188" s="111"/>
      <c r="DF188" s="111"/>
      <c r="DG188" s="109" t="s">
        <v>626</v>
      </c>
    </row>
    <row r="189" spans="1:112" s="105" customFormat="1" ht="20.100000000000001" customHeight="1" x14ac:dyDescent="0.15">
      <c r="A189" s="106">
        <v>186</v>
      </c>
      <c r="B189" s="57" t="s">
        <v>2</v>
      </c>
      <c r="C189" s="57" t="s">
        <v>109</v>
      </c>
      <c r="D189" s="57" t="s">
        <v>393</v>
      </c>
      <c r="E189" s="70">
        <v>25</v>
      </c>
      <c r="F189" s="59" t="s">
        <v>885</v>
      </c>
      <c r="G189" s="59" t="s">
        <v>886</v>
      </c>
      <c r="H189" s="59" t="s">
        <v>887</v>
      </c>
      <c r="I189" s="59" t="s">
        <v>888</v>
      </c>
      <c r="J189" s="59">
        <v>29.8</v>
      </c>
      <c r="K189" s="81" t="s">
        <v>889</v>
      </c>
      <c r="L189" s="74">
        <v>25</v>
      </c>
      <c r="M189" s="75">
        <v>1</v>
      </c>
      <c r="N189" s="74">
        <v>26</v>
      </c>
      <c r="O189" s="75"/>
      <c r="P189" s="75" t="s">
        <v>120</v>
      </c>
      <c r="Q189" s="75" t="s">
        <v>890</v>
      </c>
      <c r="R189" s="62"/>
      <c r="S189" s="88"/>
      <c r="T189" s="102" t="s">
        <v>31</v>
      </c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W189" s="111"/>
      <c r="AX189" s="108"/>
      <c r="AY189" s="109"/>
      <c r="AZ189" s="111"/>
      <c r="BA189" s="108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09"/>
      <c r="BN189" s="111"/>
      <c r="BO189" s="111"/>
      <c r="BP189" s="111"/>
      <c r="BQ189" s="108"/>
      <c r="BR189" s="111"/>
      <c r="BS189" s="111"/>
      <c r="BT189" s="109"/>
      <c r="BU189" s="111"/>
      <c r="BV189" s="111"/>
      <c r="BW189" s="111"/>
      <c r="BX189" s="109" t="s">
        <v>560</v>
      </c>
      <c r="BZ189" s="111"/>
      <c r="CA189" s="111"/>
      <c r="CB189" s="111"/>
      <c r="CC189" s="111"/>
      <c r="CD189" s="111"/>
      <c r="CF189" s="111"/>
      <c r="CI189" s="108"/>
      <c r="CK189" s="108"/>
      <c r="CL189" s="108"/>
      <c r="CM189" s="108"/>
      <c r="CN189" s="111"/>
      <c r="CO189" s="111"/>
      <c r="CP189" s="111"/>
      <c r="CQ189" s="111"/>
      <c r="CR189" s="111"/>
      <c r="CS189" s="111"/>
      <c r="CT189" s="109"/>
      <c r="CU189" s="111"/>
      <c r="CV189" s="111"/>
      <c r="CW189" s="109" t="s">
        <v>572</v>
      </c>
      <c r="CX189" s="111"/>
      <c r="CY189" s="108"/>
      <c r="CZ189" s="109" t="s">
        <v>634</v>
      </c>
      <c r="DA189" s="111"/>
      <c r="DC189" s="108"/>
      <c r="DD189" s="111"/>
      <c r="DE189" s="111"/>
      <c r="DF189" s="111"/>
      <c r="DG189" s="109" t="s">
        <v>635</v>
      </c>
    </row>
    <row r="190" spans="1:112" s="105" customFormat="1" ht="20.100000000000001" customHeight="1" x14ac:dyDescent="0.15">
      <c r="A190" s="106">
        <v>187</v>
      </c>
      <c r="B190" s="57" t="s">
        <v>2</v>
      </c>
      <c r="C190" s="57" t="s">
        <v>109</v>
      </c>
      <c r="D190" s="57" t="s">
        <v>393</v>
      </c>
      <c r="E190" s="70">
        <v>25</v>
      </c>
      <c r="F190" s="59" t="s">
        <v>891</v>
      </c>
      <c r="G190" s="59" t="s">
        <v>892</v>
      </c>
      <c r="H190" s="59" t="s">
        <v>893</v>
      </c>
      <c r="I190" s="59" t="s">
        <v>894</v>
      </c>
      <c r="J190" s="59">
        <v>29</v>
      </c>
      <c r="K190" s="81" t="s">
        <v>895</v>
      </c>
      <c r="L190" s="74">
        <v>25</v>
      </c>
      <c r="M190" s="75">
        <v>1</v>
      </c>
      <c r="N190" s="74">
        <v>26</v>
      </c>
      <c r="O190" s="75"/>
      <c r="P190" s="75" t="s">
        <v>120</v>
      </c>
      <c r="Q190" s="75" t="s">
        <v>896</v>
      </c>
      <c r="R190" s="62"/>
      <c r="S190" s="88"/>
      <c r="T190" s="102" t="s">
        <v>32</v>
      </c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W190" s="111"/>
      <c r="AX190" s="111"/>
      <c r="AY190" s="109"/>
      <c r="AZ190" s="111"/>
      <c r="BA190" s="108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09"/>
      <c r="BN190" s="111"/>
      <c r="BO190" s="111"/>
      <c r="BP190" s="111"/>
      <c r="BQ190" s="108"/>
      <c r="BR190" s="111"/>
      <c r="BS190" s="111"/>
      <c r="BU190" s="111"/>
      <c r="BV190" s="111"/>
      <c r="BW190" s="111"/>
      <c r="BX190" s="109" t="s">
        <v>562</v>
      </c>
      <c r="BY190" s="111"/>
      <c r="BZ190" s="111"/>
      <c r="CA190" s="111"/>
      <c r="CB190" s="111"/>
      <c r="CC190" s="111"/>
      <c r="CD190" s="111"/>
      <c r="CF190" s="111"/>
      <c r="CI190" s="108"/>
      <c r="CJ190" s="111"/>
      <c r="CK190" s="108"/>
      <c r="CL190" s="108"/>
      <c r="CM190" s="111"/>
      <c r="CN190" s="111"/>
      <c r="CO190" s="111"/>
      <c r="CP190" s="111"/>
      <c r="CQ190" s="111"/>
      <c r="CR190" s="111"/>
      <c r="CS190" s="111"/>
      <c r="CT190" s="109"/>
      <c r="CU190" s="111"/>
      <c r="CV190" s="111"/>
      <c r="CW190" s="109" t="s">
        <v>574</v>
      </c>
      <c r="CX190" s="111"/>
      <c r="CY190" s="108"/>
      <c r="CZ190" s="109" t="s">
        <v>642</v>
      </c>
      <c r="DA190" s="111"/>
      <c r="DC190" s="108"/>
      <c r="DD190" s="111"/>
      <c r="DE190" s="111"/>
      <c r="DF190" s="111"/>
      <c r="DG190" s="109" t="s">
        <v>643</v>
      </c>
    </row>
    <row r="191" spans="1:112" s="105" customFormat="1" ht="20.100000000000001" customHeight="1" x14ac:dyDescent="0.15">
      <c r="A191" s="106">
        <v>188</v>
      </c>
      <c r="B191" s="57" t="s">
        <v>2</v>
      </c>
      <c r="C191" s="57" t="s">
        <v>109</v>
      </c>
      <c r="D191" s="57" t="s">
        <v>269</v>
      </c>
      <c r="E191" s="70">
        <v>45</v>
      </c>
      <c r="F191" s="59" t="s">
        <v>897</v>
      </c>
      <c r="G191" s="59" t="s">
        <v>898</v>
      </c>
      <c r="H191" s="59" t="s">
        <v>116</v>
      </c>
      <c r="I191" s="59" t="s">
        <v>899</v>
      </c>
      <c r="J191" s="59">
        <v>38</v>
      </c>
      <c r="K191" s="81" t="s">
        <v>900</v>
      </c>
      <c r="L191" s="74">
        <v>45</v>
      </c>
      <c r="M191" s="75">
        <v>1</v>
      </c>
      <c r="N191" s="74">
        <v>46</v>
      </c>
      <c r="O191" s="75"/>
      <c r="P191" s="75" t="s">
        <v>120</v>
      </c>
      <c r="Q191" s="75" t="s">
        <v>901</v>
      </c>
      <c r="R191" s="62"/>
      <c r="S191" s="88"/>
      <c r="T191" s="102" t="s">
        <v>33</v>
      </c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W191" s="111"/>
      <c r="AX191" s="111"/>
      <c r="AZ191" s="111"/>
      <c r="BA191" s="108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N191" s="111"/>
      <c r="BO191" s="111"/>
      <c r="BP191" s="111"/>
      <c r="BQ191" s="108"/>
      <c r="BR191" s="111"/>
      <c r="BS191" s="111"/>
      <c r="BU191" s="111"/>
      <c r="BV191" s="111"/>
      <c r="BW191" s="111"/>
      <c r="BX191" s="108"/>
      <c r="BY191" s="111"/>
      <c r="BZ191" s="111"/>
      <c r="CA191" s="111"/>
      <c r="CB191" s="111"/>
      <c r="CC191" s="111"/>
      <c r="CD191" s="111"/>
      <c r="CE191" s="111"/>
      <c r="CF191" s="111"/>
      <c r="CI191" s="111"/>
      <c r="CJ191" s="111"/>
      <c r="CK191" s="108"/>
      <c r="CL191" s="111"/>
      <c r="CM191" s="111"/>
      <c r="CN191" s="111"/>
      <c r="CO191" s="111"/>
      <c r="CP191" s="111"/>
      <c r="CQ191" s="111"/>
      <c r="CR191" s="111"/>
      <c r="CS191" s="111"/>
      <c r="CU191" s="111"/>
      <c r="CV191" s="111"/>
      <c r="CW191" s="108"/>
      <c r="CX191" s="111"/>
      <c r="CY191" s="109"/>
      <c r="CZ191" s="109" t="s">
        <v>404</v>
      </c>
      <c r="DA191" s="111"/>
      <c r="DB191" s="111"/>
      <c r="DC191" s="111"/>
      <c r="DD191" s="111"/>
      <c r="DE191" s="111"/>
      <c r="DF191" s="111"/>
      <c r="DG191" s="108"/>
    </row>
    <row r="192" spans="1:112" s="105" customFormat="1" ht="27.75" customHeight="1" x14ac:dyDescent="0.15">
      <c r="A192" s="106">
        <v>189</v>
      </c>
      <c r="B192" s="57" t="s">
        <v>2</v>
      </c>
      <c r="C192" s="57" t="s">
        <v>109</v>
      </c>
      <c r="D192" s="57" t="s">
        <v>269</v>
      </c>
      <c r="E192" s="70">
        <v>45</v>
      </c>
      <c r="F192" s="59" t="s">
        <v>902</v>
      </c>
      <c r="G192" s="59" t="s">
        <v>903</v>
      </c>
      <c r="H192" s="59" t="s">
        <v>399</v>
      </c>
      <c r="I192" s="59" t="s">
        <v>904</v>
      </c>
      <c r="J192" s="59" t="s">
        <v>905</v>
      </c>
      <c r="K192" s="73" t="s">
        <v>906</v>
      </c>
      <c r="L192" s="74">
        <v>45</v>
      </c>
      <c r="M192" s="75">
        <v>1</v>
      </c>
      <c r="N192" s="74">
        <v>46</v>
      </c>
      <c r="O192" s="75"/>
      <c r="P192" s="75" t="s">
        <v>120</v>
      </c>
      <c r="Q192" s="75" t="s">
        <v>477</v>
      </c>
      <c r="R192" s="62"/>
      <c r="S192" s="88"/>
      <c r="T192" s="102" t="s">
        <v>34</v>
      </c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W192" s="111"/>
      <c r="AX192" s="111"/>
      <c r="AZ192" s="111"/>
      <c r="BA192" s="108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N192" s="111"/>
      <c r="BO192" s="111"/>
      <c r="BP192" s="111"/>
      <c r="BQ192" s="108"/>
      <c r="BR192" s="111"/>
      <c r="BS192" s="111"/>
      <c r="BU192" s="111"/>
      <c r="BV192" s="111"/>
      <c r="BW192" s="111"/>
      <c r="BX192" s="108"/>
      <c r="BY192" s="111"/>
      <c r="BZ192" s="111"/>
      <c r="CA192" s="111"/>
      <c r="CB192" s="111"/>
      <c r="CC192" s="111"/>
      <c r="CD192" s="111"/>
      <c r="CE192" s="111"/>
      <c r="CF192" s="111"/>
      <c r="CH192" s="111"/>
      <c r="CI192" s="111"/>
      <c r="CJ192" s="111"/>
      <c r="CK192" s="108"/>
      <c r="CL192" s="111"/>
      <c r="CM192" s="111"/>
      <c r="CN192" s="111"/>
      <c r="CO192" s="111"/>
      <c r="CP192" s="111"/>
      <c r="CQ192" s="111"/>
      <c r="CR192" s="111"/>
      <c r="CS192" s="111"/>
      <c r="CU192" s="111"/>
      <c r="CV192" s="111"/>
      <c r="CW192" s="108"/>
      <c r="CX192" s="111"/>
      <c r="CY192" s="109"/>
      <c r="CZ192" s="109" t="s">
        <v>405</v>
      </c>
      <c r="DA192" s="111"/>
      <c r="DB192" s="111"/>
      <c r="DC192" s="111"/>
      <c r="DD192" s="111"/>
      <c r="DE192" s="111"/>
      <c r="DF192" s="111"/>
      <c r="DG192" s="108"/>
    </row>
    <row r="193" spans="1:111" s="105" customFormat="1" ht="20.100000000000001" customHeight="1" x14ac:dyDescent="0.15">
      <c r="A193" s="106">
        <v>190</v>
      </c>
      <c r="B193" s="57" t="s">
        <v>2</v>
      </c>
      <c r="C193" s="57" t="s">
        <v>109</v>
      </c>
      <c r="D193" s="57" t="s">
        <v>269</v>
      </c>
      <c r="E193" s="70">
        <v>45</v>
      </c>
      <c r="F193" s="59" t="s">
        <v>907</v>
      </c>
      <c r="G193" s="59" t="s">
        <v>907</v>
      </c>
      <c r="H193" s="59" t="s">
        <v>794</v>
      </c>
      <c r="I193" s="59" t="s">
        <v>908</v>
      </c>
      <c r="J193" s="59">
        <v>58</v>
      </c>
      <c r="K193" s="73" t="s">
        <v>909</v>
      </c>
      <c r="L193" s="74">
        <v>45</v>
      </c>
      <c r="M193" s="75">
        <v>1</v>
      </c>
      <c r="N193" s="74">
        <v>46</v>
      </c>
      <c r="O193" s="75"/>
      <c r="P193" s="75" t="s">
        <v>120</v>
      </c>
      <c r="Q193" s="75" t="s">
        <v>869</v>
      </c>
      <c r="R193" s="62"/>
      <c r="S193" s="88"/>
      <c r="T193" s="102" t="s">
        <v>35</v>
      </c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1"/>
      <c r="BN193" s="111"/>
      <c r="BO193" s="111"/>
      <c r="BP193" s="111"/>
      <c r="BQ193" s="111"/>
      <c r="BR193" s="111"/>
      <c r="BS193" s="111"/>
      <c r="BU193" s="111"/>
      <c r="BV193" s="111"/>
      <c r="BW193" s="111"/>
      <c r="BX193" s="108"/>
      <c r="BY193" s="111"/>
      <c r="BZ193" s="111"/>
      <c r="CA193" s="111"/>
      <c r="CB193" s="111"/>
      <c r="CC193" s="111"/>
      <c r="CD193" s="111"/>
      <c r="CE193" s="111"/>
      <c r="CF193" s="111"/>
      <c r="CG193" s="111"/>
      <c r="CH193" s="111"/>
      <c r="CI193" s="111"/>
      <c r="CJ193" s="111"/>
      <c r="CK193" s="111"/>
      <c r="CL193" s="111"/>
      <c r="CM193" s="111"/>
      <c r="CN193" s="111"/>
      <c r="CO193" s="111"/>
      <c r="CP193" s="111"/>
      <c r="CQ193" s="111"/>
      <c r="CR193" s="111"/>
      <c r="CS193" s="111"/>
      <c r="CT193" s="111"/>
      <c r="CU193" s="111"/>
      <c r="CV193" s="111"/>
      <c r="CW193" s="108"/>
      <c r="CX193" s="111"/>
      <c r="CZ193" s="109" t="s">
        <v>406</v>
      </c>
      <c r="DA193" s="111"/>
      <c r="DB193" s="111"/>
      <c r="DC193" s="111"/>
      <c r="DD193" s="111"/>
      <c r="DE193" s="111"/>
      <c r="DF193" s="111"/>
      <c r="DG193" s="108"/>
    </row>
    <row r="194" spans="1:111" s="105" customFormat="1" ht="20.100000000000001" customHeight="1" x14ac:dyDescent="0.15">
      <c r="A194" s="106">
        <v>191</v>
      </c>
      <c r="B194" s="57" t="s">
        <v>2</v>
      </c>
      <c r="C194" s="57" t="s">
        <v>109</v>
      </c>
      <c r="D194" s="57" t="s">
        <v>269</v>
      </c>
      <c r="E194" s="70">
        <v>45</v>
      </c>
      <c r="F194" s="59" t="s">
        <v>910</v>
      </c>
      <c r="G194" s="59" t="s">
        <v>911</v>
      </c>
      <c r="H194" s="59" t="s">
        <v>912</v>
      </c>
      <c r="I194" s="59" t="s">
        <v>913</v>
      </c>
      <c r="J194" s="59">
        <v>79</v>
      </c>
      <c r="K194" s="81" t="s">
        <v>914</v>
      </c>
      <c r="L194" s="74">
        <v>45</v>
      </c>
      <c r="M194" s="75">
        <v>1</v>
      </c>
      <c r="N194" s="74">
        <v>46</v>
      </c>
      <c r="O194" s="75"/>
      <c r="P194" s="75" t="s">
        <v>120</v>
      </c>
      <c r="Q194" s="75" t="s">
        <v>915</v>
      </c>
      <c r="R194" s="62"/>
      <c r="S194" s="88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Z194" s="111"/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08"/>
      <c r="BY194" s="111"/>
      <c r="BZ194" s="111"/>
      <c r="CA194" s="111"/>
      <c r="CB194" s="111"/>
      <c r="CC194" s="111"/>
      <c r="CD194" s="111"/>
      <c r="CE194" s="111"/>
      <c r="CF194" s="111"/>
      <c r="CG194" s="111"/>
      <c r="CH194" s="111"/>
      <c r="CI194" s="111"/>
      <c r="CJ194" s="111"/>
      <c r="CK194" s="111"/>
      <c r="CL194" s="111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08"/>
      <c r="CX194" s="111"/>
      <c r="CZ194" s="109" t="s">
        <v>407</v>
      </c>
      <c r="DA194" s="111"/>
      <c r="DB194" s="111"/>
      <c r="DC194" s="111"/>
      <c r="DD194" s="111"/>
      <c r="DE194" s="111"/>
      <c r="DF194" s="111"/>
      <c r="DG194" s="108"/>
    </row>
    <row r="195" spans="1:111" s="105" customFormat="1" ht="20.100000000000001" customHeight="1" x14ac:dyDescent="0.15">
      <c r="A195" s="106">
        <v>192</v>
      </c>
      <c r="B195" s="57" t="s">
        <v>2</v>
      </c>
      <c r="C195" s="57" t="s">
        <v>109</v>
      </c>
      <c r="D195" s="57" t="s">
        <v>269</v>
      </c>
      <c r="E195" s="70">
        <v>45</v>
      </c>
      <c r="F195" s="59" t="s">
        <v>916</v>
      </c>
      <c r="G195" s="59" t="s">
        <v>917</v>
      </c>
      <c r="H195" s="59" t="s">
        <v>918</v>
      </c>
      <c r="I195" s="59" t="s">
        <v>919</v>
      </c>
      <c r="J195" s="59">
        <v>22.6</v>
      </c>
      <c r="K195" s="80" t="s">
        <v>920</v>
      </c>
      <c r="L195" s="74">
        <v>45</v>
      </c>
      <c r="M195" s="75">
        <v>1</v>
      </c>
      <c r="N195" s="74">
        <v>46</v>
      </c>
      <c r="O195" s="75"/>
      <c r="P195" s="75" t="s">
        <v>120</v>
      </c>
      <c r="Q195" s="75" t="s">
        <v>921</v>
      </c>
      <c r="R195" s="62"/>
      <c r="S195" s="88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  <c r="CR195" s="111"/>
      <c r="CS195" s="111"/>
      <c r="CT195" s="111"/>
      <c r="CU195" s="111"/>
      <c r="CV195" s="111"/>
      <c r="CW195" s="111"/>
      <c r="CX195" s="111"/>
      <c r="CZ195" s="108"/>
      <c r="DA195" s="111"/>
      <c r="DB195" s="111"/>
      <c r="DC195" s="111"/>
      <c r="DD195" s="111"/>
      <c r="DE195" s="111"/>
      <c r="DF195" s="111"/>
      <c r="DG195" s="111"/>
    </row>
    <row r="196" spans="1:111" s="105" customFormat="1" ht="20.100000000000001" customHeight="1" x14ac:dyDescent="0.15">
      <c r="A196" s="106">
        <v>193</v>
      </c>
      <c r="B196" s="57" t="s">
        <v>2</v>
      </c>
      <c r="C196" s="57" t="s">
        <v>109</v>
      </c>
      <c r="D196" s="57" t="s">
        <v>269</v>
      </c>
      <c r="E196" s="70">
        <v>45</v>
      </c>
      <c r="F196" s="59" t="s">
        <v>922</v>
      </c>
      <c r="G196" s="59" t="s">
        <v>923</v>
      </c>
      <c r="H196" s="59" t="s">
        <v>794</v>
      </c>
      <c r="I196" s="59" t="s">
        <v>924</v>
      </c>
      <c r="J196" s="59">
        <v>56</v>
      </c>
      <c r="K196" s="73" t="s">
        <v>925</v>
      </c>
      <c r="L196" s="74">
        <v>45</v>
      </c>
      <c r="M196" s="75">
        <v>1</v>
      </c>
      <c r="N196" s="74">
        <v>46</v>
      </c>
      <c r="O196" s="75"/>
      <c r="P196" s="75" t="s">
        <v>120</v>
      </c>
      <c r="Q196" s="75" t="s">
        <v>869</v>
      </c>
      <c r="R196" s="62"/>
      <c r="S196" s="88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  <c r="CR196" s="111"/>
      <c r="CS196" s="111"/>
      <c r="CT196" s="111"/>
      <c r="CU196" s="111"/>
      <c r="CV196" s="111"/>
      <c r="CW196" s="111"/>
      <c r="CX196" s="111"/>
      <c r="CZ196" s="108"/>
      <c r="DA196" s="111"/>
      <c r="DB196" s="111"/>
      <c r="DC196" s="111"/>
      <c r="DD196" s="111"/>
      <c r="DE196" s="111"/>
      <c r="DF196" s="111"/>
      <c r="DG196" s="111"/>
    </row>
    <row r="197" spans="1:111" s="105" customFormat="1" ht="20.100000000000001" customHeight="1" x14ac:dyDescent="0.15">
      <c r="A197" s="106">
        <v>194</v>
      </c>
      <c r="B197" s="57" t="s">
        <v>2</v>
      </c>
      <c r="C197" s="57" t="s">
        <v>109</v>
      </c>
      <c r="D197" s="57" t="s">
        <v>269</v>
      </c>
      <c r="E197" s="70">
        <v>45</v>
      </c>
      <c r="F197" s="59" t="s">
        <v>926</v>
      </c>
      <c r="G197" s="59" t="s">
        <v>927</v>
      </c>
      <c r="H197" s="59" t="s">
        <v>735</v>
      </c>
      <c r="I197" s="59" t="s">
        <v>928</v>
      </c>
      <c r="J197" s="59">
        <v>35.6</v>
      </c>
      <c r="K197" s="81" t="s">
        <v>929</v>
      </c>
      <c r="L197" s="74">
        <v>45</v>
      </c>
      <c r="M197" s="75">
        <v>1</v>
      </c>
      <c r="N197" s="74">
        <v>46</v>
      </c>
      <c r="O197" s="75"/>
      <c r="P197" s="75" t="s">
        <v>120</v>
      </c>
      <c r="Q197" s="75" t="s">
        <v>930</v>
      </c>
      <c r="R197" s="62"/>
      <c r="S197" s="88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Z197" s="108"/>
      <c r="DA197" s="111"/>
      <c r="DB197" s="111"/>
      <c r="DC197" s="111"/>
      <c r="DD197" s="111"/>
      <c r="DE197" s="111"/>
      <c r="DF197" s="111"/>
      <c r="DG197" s="111"/>
    </row>
    <row r="198" spans="1:111" s="105" customFormat="1" ht="20.100000000000001" customHeight="1" x14ac:dyDescent="0.15">
      <c r="A198" s="106">
        <v>195</v>
      </c>
      <c r="B198" s="57" t="s">
        <v>2</v>
      </c>
      <c r="C198" s="57" t="s">
        <v>109</v>
      </c>
      <c r="D198" s="57" t="s">
        <v>269</v>
      </c>
      <c r="E198" s="70">
        <v>45</v>
      </c>
      <c r="F198" s="59" t="s">
        <v>931</v>
      </c>
      <c r="G198" s="59" t="s">
        <v>932</v>
      </c>
      <c r="H198" s="59" t="s">
        <v>794</v>
      </c>
      <c r="I198" s="59" t="s">
        <v>933</v>
      </c>
      <c r="J198" s="59">
        <v>39.799999999999997</v>
      </c>
      <c r="K198" s="81" t="s">
        <v>934</v>
      </c>
      <c r="L198" s="74">
        <v>45</v>
      </c>
      <c r="M198" s="75">
        <v>1</v>
      </c>
      <c r="N198" s="74">
        <v>46</v>
      </c>
      <c r="O198" s="75"/>
      <c r="P198" s="75" t="s">
        <v>120</v>
      </c>
      <c r="Q198" s="75" t="s">
        <v>921</v>
      </c>
      <c r="R198" s="62"/>
      <c r="S198" s="88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0"/>
      <c r="CI198" s="90"/>
      <c r="CJ198" s="90"/>
      <c r="CK198" s="108" t="s">
        <v>414</v>
      </c>
      <c r="CL198" s="90"/>
      <c r="CM198" s="90"/>
      <c r="CN198" s="90"/>
      <c r="CO198" s="90"/>
      <c r="CP198" s="90"/>
      <c r="CQ198" s="90"/>
      <c r="CR198" s="90"/>
      <c r="CT198" s="90"/>
      <c r="CU198" s="90"/>
      <c r="CV198" s="90"/>
      <c r="CW198" s="90"/>
      <c r="CX198" s="90"/>
      <c r="CZ198" s="90"/>
    </row>
    <row r="199" spans="1:111" s="105" customFormat="1" ht="20.100000000000001" customHeight="1" x14ac:dyDescent="0.15">
      <c r="A199" s="106">
        <v>196</v>
      </c>
      <c r="B199" s="57" t="s">
        <v>2</v>
      </c>
      <c r="C199" s="57" t="s">
        <v>109</v>
      </c>
      <c r="D199" s="57" t="s">
        <v>269</v>
      </c>
      <c r="E199" s="70">
        <v>45</v>
      </c>
      <c r="F199" s="59" t="s">
        <v>935</v>
      </c>
      <c r="G199" s="59" t="s">
        <v>936</v>
      </c>
      <c r="H199" s="59" t="s">
        <v>937</v>
      </c>
      <c r="I199" s="59" t="s">
        <v>938</v>
      </c>
      <c r="J199" s="59">
        <v>26.5</v>
      </c>
      <c r="K199" s="81" t="s">
        <v>939</v>
      </c>
      <c r="L199" s="74">
        <v>45</v>
      </c>
      <c r="M199" s="75">
        <v>1</v>
      </c>
      <c r="N199" s="74">
        <v>46</v>
      </c>
      <c r="O199" s="75"/>
      <c r="P199" s="75" t="s">
        <v>120</v>
      </c>
      <c r="Q199" s="75" t="s">
        <v>930</v>
      </c>
      <c r="R199" s="62"/>
      <c r="S199" s="88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T199" s="90"/>
      <c r="CU199" s="90"/>
      <c r="CV199" s="90"/>
      <c r="CW199" s="90"/>
      <c r="CX199" s="90"/>
      <c r="CY199" s="90"/>
      <c r="CZ199" s="90"/>
    </row>
    <row r="200" spans="1:111" s="105" customFormat="1" ht="20.100000000000001" customHeight="1" x14ac:dyDescent="0.15">
      <c r="A200" s="106">
        <v>197</v>
      </c>
      <c r="B200" s="57" t="s">
        <v>2</v>
      </c>
      <c r="C200" s="57" t="s">
        <v>109</v>
      </c>
      <c r="D200" s="57" t="s">
        <v>196</v>
      </c>
      <c r="E200" s="70">
        <v>29</v>
      </c>
      <c r="F200" s="59" t="s">
        <v>940</v>
      </c>
      <c r="G200" s="59" t="s">
        <v>941</v>
      </c>
      <c r="H200" s="59" t="s">
        <v>116</v>
      </c>
      <c r="I200" s="59" t="s">
        <v>942</v>
      </c>
      <c r="J200" s="131">
        <v>35</v>
      </c>
      <c r="K200" s="76" t="s">
        <v>943</v>
      </c>
      <c r="L200" s="74">
        <v>29</v>
      </c>
      <c r="M200" s="75">
        <v>1</v>
      </c>
      <c r="N200" s="74">
        <v>30</v>
      </c>
      <c r="O200" s="75"/>
      <c r="P200" s="75" t="s">
        <v>120</v>
      </c>
      <c r="Q200" s="75" t="s">
        <v>869</v>
      </c>
      <c r="R200" s="62"/>
      <c r="S200" s="88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</row>
    <row r="201" spans="1:111" ht="18.75" x14ac:dyDescent="0.15">
      <c r="A201" s="168" t="s">
        <v>944</v>
      </c>
      <c r="B201" s="168"/>
      <c r="C201" s="85"/>
      <c r="D201" s="85"/>
      <c r="E201" s="132"/>
      <c r="F201" s="85" t="s">
        <v>945</v>
      </c>
      <c r="G201" s="85"/>
      <c r="H201" s="85"/>
      <c r="I201" s="85"/>
      <c r="J201" s="133"/>
      <c r="K201" s="134" t="s">
        <v>946</v>
      </c>
      <c r="L201" s="85"/>
      <c r="M201" s="85"/>
      <c r="N201" s="85"/>
      <c r="O201" s="85"/>
      <c r="P201" s="85"/>
      <c r="Q201" s="85"/>
      <c r="R201" s="135"/>
      <c r="BS201" s="97" t="s">
        <v>26</v>
      </c>
      <c r="BT201" s="97" t="s">
        <v>59</v>
      </c>
      <c r="BU201" s="97" t="s">
        <v>947</v>
      </c>
    </row>
    <row r="202" spans="1:111" ht="15.75" customHeight="1" x14ac:dyDescent="0.15">
      <c r="A202" s="86"/>
      <c r="B202" s="169" t="s">
        <v>948</v>
      </c>
      <c r="C202" s="169"/>
      <c r="D202" s="169"/>
      <c r="E202" s="169"/>
      <c r="F202" s="169"/>
      <c r="G202" s="169"/>
      <c r="H202" s="169"/>
      <c r="I202" s="169"/>
      <c r="J202" s="169"/>
      <c r="K202" s="169"/>
      <c r="L202" s="86"/>
      <c r="M202" s="86"/>
      <c r="N202" s="86"/>
      <c r="O202" s="86"/>
      <c r="P202" s="86"/>
      <c r="Q202" s="86"/>
      <c r="R202" s="136"/>
      <c r="BS202" s="97" t="s">
        <v>26</v>
      </c>
      <c r="BT202" s="97" t="s">
        <v>59</v>
      </c>
      <c r="BU202" s="97" t="s">
        <v>949</v>
      </c>
    </row>
    <row r="203" spans="1:111" ht="19.5" x14ac:dyDescent="0.3">
      <c r="A203" s="87"/>
      <c r="B203" s="87"/>
      <c r="C203" s="87"/>
      <c r="D203" s="87"/>
      <c r="E203" s="137"/>
      <c r="F203" s="87"/>
      <c r="G203" s="87"/>
      <c r="H203" s="87"/>
      <c r="I203" s="87"/>
      <c r="J203" s="138"/>
      <c r="K203" s="139"/>
      <c r="L203" s="87"/>
      <c r="M203" s="87"/>
      <c r="N203" s="87"/>
      <c r="O203" s="87"/>
      <c r="P203" s="87"/>
      <c r="Q203" s="87"/>
      <c r="R203" s="136"/>
      <c r="BS203" s="97" t="s">
        <v>26</v>
      </c>
      <c r="BT203" s="97" t="s">
        <v>59</v>
      </c>
      <c r="BU203" s="97" t="s">
        <v>950</v>
      </c>
    </row>
    <row r="204" spans="1:111" x14ac:dyDescent="0.15">
      <c r="A204" s="105"/>
      <c r="B204" s="105"/>
      <c r="C204" s="88"/>
      <c r="D204" s="88"/>
      <c r="E204" s="140"/>
      <c r="F204" s="88"/>
      <c r="G204" s="88"/>
      <c r="H204" s="88"/>
      <c r="I204" s="141"/>
      <c r="J204" s="113"/>
      <c r="K204" s="113"/>
      <c r="L204" s="142"/>
      <c r="M204" s="141"/>
      <c r="N204" s="143"/>
      <c r="O204" s="143"/>
      <c r="P204" s="143"/>
      <c r="Q204" s="143"/>
      <c r="R204" s="144"/>
      <c r="BS204" s="97" t="s">
        <v>26</v>
      </c>
      <c r="BT204" s="97" t="s">
        <v>65</v>
      </c>
      <c r="BU204" s="97" t="s">
        <v>951</v>
      </c>
    </row>
    <row r="205" spans="1:111" x14ac:dyDescent="0.25">
      <c r="A205" s="105"/>
      <c r="B205" s="105"/>
      <c r="C205" s="88"/>
      <c r="D205" s="88"/>
      <c r="E205" s="140"/>
      <c r="F205" s="88"/>
      <c r="G205" s="88"/>
      <c r="H205" s="88"/>
      <c r="I205" s="88"/>
      <c r="J205" s="145"/>
      <c r="K205" s="146"/>
      <c r="L205" s="88"/>
      <c r="M205" s="88"/>
      <c r="N205" s="88"/>
      <c r="O205" s="88"/>
      <c r="P205" s="88"/>
      <c r="Q205" s="88"/>
      <c r="R205" s="125"/>
      <c r="BS205" s="97" t="s">
        <v>26</v>
      </c>
      <c r="BT205" s="97" t="s">
        <v>65</v>
      </c>
      <c r="BU205" s="97" t="s">
        <v>952</v>
      </c>
    </row>
    <row r="206" spans="1:111" x14ac:dyDescent="0.25">
      <c r="A206" s="105"/>
      <c r="B206" s="105"/>
      <c r="C206" s="88"/>
      <c r="D206" s="88"/>
      <c r="E206" s="140"/>
      <c r="F206" s="88"/>
      <c r="G206" s="88"/>
      <c r="H206" s="88"/>
      <c r="I206" s="88"/>
      <c r="J206" s="145"/>
      <c r="K206" s="146"/>
      <c r="L206" s="88"/>
      <c r="M206" s="88"/>
      <c r="N206" s="88"/>
      <c r="O206" s="88"/>
      <c r="P206" s="88"/>
      <c r="Q206" s="88"/>
      <c r="R206" s="125"/>
      <c r="BS206" s="97" t="s">
        <v>26</v>
      </c>
      <c r="BT206" s="97" t="s">
        <v>65</v>
      </c>
      <c r="BU206" s="97" t="s">
        <v>953</v>
      </c>
    </row>
    <row r="207" spans="1:111" x14ac:dyDescent="0.15">
      <c r="A207" s="105"/>
      <c r="B207" s="105"/>
      <c r="C207" s="88"/>
      <c r="D207" s="88"/>
      <c r="E207" s="140"/>
      <c r="F207" s="88"/>
      <c r="G207" s="88"/>
      <c r="H207" s="88"/>
      <c r="I207" s="147"/>
      <c r="J207" s="113"/>
      <c r="K207" s="113"/>
      <c r="L207" s="148"/>
      <c r="M207" s="147"/>
      <c r="N207" s="143"/>
      <c r="O207" s="143"/>
      <c r="P207" s="143"/>
      <c r="Q207" s="143"/>
      <c r="R207" s="125"/>
      <c r="BS207" s="97" t="s">
        <v>26</v>
      </c>
      <c r="BT207" s="97" t="s">
        <v>65</v>
      </c>
      <c r="BU207" s="97" t="s">
        <v>954</v>
      </c>
    </row>
    <row r="208" spans="1:111" x14ac:dyDescent="0.25">
      <c r="A208" s="105"/>
      <c r="B208" s="105"/>
      <c r="C208" s="88"/>
      <c r="D208" s="88"/>
      <c r="E208" s="140"/>
      <c r="F208" s="88"/>
      <c r="G208" s="88"/>
      <c r="H208" s="88"/>
      <c r="I208" s="88"/>
      <c r="J208" s="145"/>
      <c r="K208" s="146"/>
      <c r="L208" s="88"/>
      <c r="M208" s="88"/>
      <c r="N208" s="88"/>
      <c r="O208" s="88"/>
      <c r="P208" s="88"/>
      <c r="Q208" s="88"/>
      <c r="R208" s="125"/>
      <c r="BS208" s="97" t="s">
        <v>26</v>
      </c>
      <c r="BT208" s="97" t="s">
        <v>65</v>
      </c>
      <c r="BU208" s="97" t="s">
        <v>955</v>
      </c>
    </row>
    <row r="209" spans="3:73" x14ac:dyDescent="0.25">
      <c r="C209" s="89"/>
      <c r="D209" s="89"/>
      <c r="E209" s="149"/>
      <c r="F209" s="89"/>
      <c r="G209" s="89"/>
      <c r="H209" s="89"/>
      <c r="I209" s="89"/>
      <c r="J209" s="150"/>
      <c r="K209" s="146"/>
      <c r="L209" s="89"/>
      <c r="M209" s="89"/>
      <c r="N209" s="89"/>
      <c r="O209" s="89"/>
      <c r="P209" s="89"/>
      <c r="Q209" s="89"/>
      <c r="R209" s="125"/>
      <c r="BS209" s="97" t="s">
        <v>26</v>
      </c>
      <c r="BT209" s="97" t="s">
        <v>67</v>
      </c>
      <c r="BU209" s="97" t="s">
        <v>956</v>
      </c>
    </row>
    <row r="210" spans="3:73" x14ac:dyDescent="0.25">
      <c r="BS210" s="97" t="s">
        <v>26</v>
      </c>
      <c r="BT210" s="97" t="s">
        <v>67</v>
      </c>
      <c r="BU210" s="97" t="s">
        <v>957</v>
      </c>
    </row>
    <row r="211" spans="3:73" x14ac:dyDescent="0.25">
      <c r="BS211" s="97" t="s">
        <v>30</v>
      </c>
      <c r="BT211" s="97" t="s">
        <v>107</v>
      </c>
      <c r="BU211" s="154" t="s">
        <v>958</v>
      </c>
    </row>
    <row r="212" spans="3:73" x14ac:dyDescent="0.25">
      <c r="BS212" s="97" t="s">
        <v>30</v>
      </c>
      <c r="BT212" s="97" t="s">
        <v>107</v>
      </c>
      <c r="BU212" s="154" t="s">
        <v>959</v>
      </c>
    </row>
    <row r="213" spans="3:73" x14ac:dyDescent="0.25">
      <c r="BS213" s="97" t="s">
        <v>30</v>
      </c>
      <c r="BT213" s="97" t="s">
        <v>107</v>
      </c>
      <c r="BU213" s="154" t="s">
        <v>960</v>
      </c>
    </row>
    <row r="214" spans="3:73" x14ac:dyDescent="0.25">
      <c r="BS214" s="97" t="s">
        <v>30</v>
      </c>
      <c r="BT214" s="97" t="s">
        <v>107</v>
      </c>
      <c r="BU214" s="97" t="s">
        <v>961</v>
      </c>
    </row>
    <row r="215" spans="3:73" x14ac:dyDescent="0.25">
      <c r="BS215" s="97" t="s">
        <v>30</v>
      </c>
      <c r="BT215" s="97" t="s">
        <v>107</v>
      </c>
      <c r="BU215" s="97" t="s">
        <v>962</v>
      </c>
    </row>
    <row r="216" spans="3:73" x14ac:dyDescent="0.25">
      <c r="BS216" s="97" t="s">
        <v>30</v>
      </c>
      <c r="BT216" s="97" t="s">
        <v>107</v>
      </c>
      <c r="BU216" s="97" t="s">
        <v>963</v>
      </c>
    </row>
    <row r="217" spans="3:73" x14ac:dyDescent="0.25">
      <c r="BS217" s="97" t="s">
        <v>30</v>
      </c>
      <c r="BT217" s="97" t="s">
        <v>107</v>
      </c>
      <c r="BU217" s="97" t="s">
        <v>964</v>
      </c>
    </row>
    <row r="218" spans="3:73" x14ac:dyDescent="0.25">
      <c r="BS218" s="97" t="s">
        <v>30</v>
      </c>
      <c r="BT218" s="97" t="s">
        <v>107</v>
      </c>
      <c r="BU218" s="97" t="s">
        <v>965</v>
      </c>
    </row>
    <row r="219" spans="3:73" x14ac:dyDescent="0.25">
      <c r="BS219" s="97" t="s">
        <v>30</v>
      </c>
      <c r="BT219" s="97" t="s">
        <v>107</v>
      </c>
      <c r="BU219" s="97" t="s">
        <v>966</v>
      </c>
    </row>
    <row r="220" spans="3:73" x14ac:dyDescent="0.25">
      <c r="BS220" s="97" t="s">
        <v>30</v>
      </c>
      <c r="BT220" s="97" t="s">
        <v>107</v>
      </c>
      <c r="BU220" s="97" t="s">
        <v>967</v>
      </c>
    </row>
    <row r="221" spans="3:73" x14ac:dyDescent="0.25">
      <c r="BS221" s="97" t="s">
        <v>30</v>
      </c>
      <c r="BT221" s="97" t="s">
        <v>107</v>
      </c>
      <c r="BU221" s="97" t="s">
        <v>968</v>
      </c>
    </row>
    <row r="222" spans="3:73" x14ac:dyDescent="0.25">
      <c r="BS222" s="97" t="s">
        <v>30</v>
      </c>
      <c r="BT222" s="97" t="s">
        <v>69</v>
      </c>
      <c r="BU222" s="97" t="s">
        <v>969</v>
      </c>
    </row>
    <row r="223" spans="3:73" x14ac:dyDescent="0.25">
      <c r="BS223" s="97" t="s">
        <v>30</v>
      </c>
      <c r="BT223" s="97" t="s">
        <v>69</v>
      </c>
      <c r="BU223" s="97" t="s">
        <v>970</v>
      </c>
    </row>
    <row r="224" spans="3:73" x14ac:dyDescent="0.25">
      <c r="BS224" s="97" t="s">
        <v>30</v>
      </c>
      <c r="BT224" s="97" t="s">
        <v>69</v>
      </c>
      <c r="BU224" s="97" t="s">
        <v>971</v>
      </c>
    </row>
    <row r="225" spans="71:73" x14ac:dyDescent="0.25">
      <c r="BS225" s="97" t="s">
        <v>30</v>
      </c>
      <c r="BT225" s="97" t="s">
        <v>69</v>
      </c>
      <c r="BU225" s="97" t="s">
        <v>972</v>
      </c>
    </row>
    <row r="226" spans="71:73" x14ac:dyDescent="0.25">
      <c r="BS226" s="97" t="s">
        <v>30</v>
      </c>
      <c r="BT226" s="97" t="s">
        <v>69</v>
      </c>
      <c r="BU226" s="97" t="s">
        <v>973</v>
      </c>
    </row>
    <row r="227" spans="71:73" x14ac:dyDescent="0.25">
      <c r="BS227" s="97" t="s">
        <v>30</v>
      </c>
      <c r="BT227" s="97" t="s">
        <v>69</v>
      </c>
      <c r="BU227" s="97" t="s">
        <v>974</v>
      </c>
    </row>
    <row r="228" spans="71:73" x14ac:dyDescent="0.25">
      <c r="BS228" s="97" t="s">
        <v>30</v>
      </c>
      <c r="BT228" s="97" t="s">
        <v>69</v>
      </c>
      <c r="BU228" s="97" t="s">
        <v>975</v>
      </c>
    </row>
    <row r="229" spans="71:73" x14ac:dyDescent="0.25">
      <c r="BS229" s="97" t="s">
        <v>30</v>
      </c>
      <c r="BT229" s="97" t="s">
        <v>69</v>
      </c>
      <c r="BU229" s="97" t="s">
        <v>976</v>
      </c>
    </row>
    <row r="230" spans="71:73" x14ac:dyDescent="0.25">
      <c r="BS230" s="97" t="s">
        <v>30</v>
      </c>
      <c r="BT230" s="97" t="s">
        <v>70</v>
      </c>
      <c r="BU230" s="97" t="s">
        <v>977</v>
      </c>
    </row>
    <row r="231" spans="71:73" x14ac:dyDescent="0.25">
      <c r="BS231" s="97" t="s">
        <v>30</v>
      </c>
      <c r="BT231" s="97" t="s">
        <v>70</v>
      </c>
      <c r="BU231" s="97" t="s">
        <v>978</v>
      </c>
    </row>
    <row r="232" spans="71:73" x14ac:dyDescent="0.25">
      <c r="BS232" s="97" t="s">
        <v>30</v>
      </c>
      <c r="BT232" s="97" t="s">
        <v>70</v>
      </c>
      <c r="BU232" s="97" t="s">
        <v>979</v>
      </c>
    </row>
    <row r="233" spans="71:73" x14ac:dyDescent="0.25">
      <c r="BS233" s="97" t="s">
        <v>30</v>
      </c>
      <c r="BT233" s="97" t="s">
        <v>70</v>
      </c>
      <c r="BU233" s="97" t="s">
        <v>980</v>
      </c>
    </row>
    <row r="234" spans="71:73" x14ac:dyDescent="0.25">
      <c r="BS234" s="97" t="s">
        <v>30</v>
      </c>
      <c r="BT234" s="97" t="s">
        <v>70</v>
      </c>
      <c r="BU234" s="97" t="s">
        <v>981</v>
      </c>
    </row>
    <row r="235" spans="71:73" x14ac:dyDescent="0.25">
      <c r="BS235" s="97" t="s">
        <v>30</v>
      </c>
      <c r="BT235" s="97" t="s">
        <v>70</v>
      </c>
      <c r="BU235" s="97" t="s">
        <v>982</v>
      </c>
    </row>
    <row r="236" spans="71:73" x14ac:dyDescent="0.25">
      <c r="BS236" s="97" t="s">
        <v>30</v>
      </c>
      <c r="BT236" s="97" t="s">
        <v>70</v>
      </c>
      <c r="BU236" s="97" t="s">
        <v>983</v>
      </c>
    </row>
    <row r="237" spans="71:73" x14ac:dyDescent="0.25">
      <c r="BS237" s="97" t="s">
        <v>30</v>
      </c>
      <c r="BT237" s="97" t="s">
        <v>70</v>
      </c>
      <c r="BU237" s="97" t="s">
        <v>984</v>
      </c>
    </row>
    <row r="238" spans="71:73" x14ac:dyDescent="0.25">
      <c r="BS238" s="97" t="s">
        <v>30</v>
      </c>
      <c r="BT238" s="97" t="s">
        <v>73</v>
      </c>
      <c r="BU238" s="97" t="s">
        <v>985</v>
      </c>
    </row>
    <row r="239" spans="71:73" x14ac:dyDescent="0.25">
      <c r="BS239" s="97" t="s">
        <v>30</v>
      </c>
      <c r="BT239" s="97" t="s">
        <v>73</v>
      </c>
      <c r="BU239" s="97" t="s">
        <v>986</v>
      </c>
    </row>
    <row r="240" spans="71:73" x14ac:dyDescent="0.25">
      <c r="BS240" s="97" t="s">
        <v>30</v>
      </c>
      <c r="BT240" s="97" t="s">
        <v>73</v>
      </c>
      <c r="BU240" s="97" t="s">
        <v>987</v>
      </c>
    </row>
    <row r="241" spans="71:73" x14ac:dyDescent="0.25">
      <c r="BS241" s="97" t="s">
        <v>988</v>
      </c>
      <c r="BT241" s="97" t="s">
        <v>74</v>
      </c>
      <c r="BU241" s="97" t="s">
        <v>989</v>
      </c>
    </row>
    <row r="242" spans="71:73" x14ac:dyDescent="0.25">
      <c r="BS242" s="97" t="s">
        <v>988</v>
      </c>
      <c r="BT242" s="97" t="s">
        <v>74</v>
      </c>
      <c r="BU242" s="97" t="s">
        <v>990</v>
      </c>
    </row>
    <row r="243" spans="71:73" x14ac:dyDescent="0.25">
      <c r="BS243" s="97" t="s">
        <v>988</v>
      </c>
      <c r="BT243" s="97" t="s">
        <v>74</v>
      </c>
      <c r="BU243" s="97" t="s">
        <v>991</v>
      </c>
    </row>
    <row r="244" spans="71:73" x14ac:dyDescent="0.25">
      <c r="BS244" s="97" t="s">
        <v>988</v>
      </c>
      <c r="BT244" s="97" t="s">
        <v>74</v>
      </c>
      <c r="BU244" s="97" t="s">
        <v>992</v>
      </c>
    </row>
    <row r="245" spans="71:73" x14ac:dyDescent="0.25">
      <c r="BS245" s="97" t="s">
        <v>988</v>
      </c>
      <c r="BT245" s="97" t="s">
        <v>75</v>
      </c>
      <c r="BU245" s="97" t="s">
        <v>993</v>
      </c>
    </row>
    <row r="246" spans="71:73" x14ac:dyDescent="0.25">
      <c r="BS246" s="97" t="s">
        <v>988</v>
      </c>
      <c r="BT246" s="97" t="s">
        <v>75</v>
      </c>
      <c r="BU246" s="97" t="s">
        <v>994</v>
      </c>
    </row>
    <row r="247" spans="71:73" x14ac:dyDescent="0.25">
      <c r="BS247" s="97" t="s">
        <v>988</v>
      </c>
      <c r="BT247" s="97" t="s">
        <v>76</v>
      </c>
      <c r="BU247" s="97" t="s">
        <v>995</v>
      </c>
    </row>
    <row r="248" spans="71:73" x14ac:dyDescent="0.25">
      <c r="BS248" s="97" t="s">
        <v>988</v>
      </c>
      <c r="BT248" s="97" t="s">
        <v>76</v>
      </c>
      <c r="BU248" s="97" t="s">
        <v>996</v>
      </c>
    </row>
    <row r="249" spans="71:73" x14ac:dyDescent="0.25">
      <c r="BS249" s="97" t="s">
        <v>988</v>
      </c>
      <c r="BT249" s="97" t="s">
        <v>76</v>
      </c>
      <c r="BU249" s="97" t="s">
        <v>997</v>
      </c>
    </row>
    <row r="250" spans="71:73" x14ac:dyDescent="0.25">
      <c r="BS250" s="97" t="s">
        <v>988</v>
      </c>
      <c r="BT250" s="97" t="s">
        <v>76</v>
      </c>
      <c r="BU250" s="97" t="s">
        <v>998</v>
      </c>
    </row>
    <row r="251" spans="71:73" x14ac:dyDescent="0.25">
      <c r="BS251" s="97" t="s">
        <v>988</v>
      </c>
      <c r="BT251" s="97" t="s">
        <v>76</v>
      </c>
      <c r="BU251" s="97" t="s">
        <v>999</v>
      </c>
    </row>
    <row r="252" spans="71:73" x14ac:dyDescent="0.25">
      <c r="BS252" s="97" t="s">
        <v>988</v>
      </c>
      <c r="BT252" s="97" t="s">
        <v>76</v>
      </c>
      <c r="BU252" s="97" t="s">
        <v>1000</v>
      </c>
    </row>
    <row r="253" spans="71:73" x14ac:dyDescent="0.25">
      <c r="BS253" s="97" t="s">
        <v>988</v>
      </c>
      <c r="BT253" s="97" t="s">
        <v>76</v>
      </c>
      <c r="BU253" s="97" t="s">
        <v>1001</v>
      </c>
    </row>
    <row r="254" spans="71:73" x14ac:dyDescent="0.25">
      <c r="BS254" s="97" t="s">
        <v>988</v>
      </c>
      <c r="BT254" s="97" t="s">
        <v>1002</v>
      </c>
      <c r="BU254" s="97" t="s">
        <v>1003</v>
      </c>
    </row>
    <row r="255" spans="71:73" x14ac:dyDescent="0.25">
      <c r="BS255" s="97" t="s">
        <v>988</v>
      </c>
      <c r="BT255" s="97" t="s">
        <v>1002</v>
      </c>
      <c r="BU255" s="97" t="s">
        <v>1004</v>
      </c>
    </row>
    <row r="256" spans="71:73" x14ac:dyDescent="0.25">
      <c r="BS256" s="97" t="s">
        <v>988</v>
      </c>
      <c r="BT256" s="97" t="s">
        <v>1005</v>
      </c>
      <c r="BU256" s="97" t="s">
        <v>1006</v>
      </c>
    </row>
    <row r="257" spans="71:73" x14ac:dyDescent="0.25">
      <c r="BS257" s="97" t="s">
        <v>988</v>
      </c>
      <c r="BT257" s="97" t="s">
        <v>1005</v>
      </c>
      <c r="BU257" s="97" t="s">
        <v>1007</v>
      </c>
    </row>
    <row r="258" spans="71:73" x14ac:dyDescent="0.25">
      <c r="BS258" s="97" t="s">
        <v>988</v>
      </c>
      <c r="BT258" s="97" t="s">
        <v>1005</v>
      </c>
      <c r="BU258" s="97" t="s">
        <v>1008</v>
      </c>
    </row>
    <row r="259" spans="71:73" x14ac:dyDescent="0.25">
      <c r="BS259" s="97" t="s">
        <v>27</v>
      </c>
      <c r="BT259" s="97" t="s">
        <v>77</v>
      </c>
      <c r="BU259" s="97" t="s">
        <v>1009</v>
      </c>
    </row>
    <row r="260" spans="71:73" x14ac:dyDescent="0.25">
      <c r="BS260" s="97" t="s">
        <v>27</v>
      </c>
      <c r="BT260" s="97" t="s">
        <v>77</v>
      </c>
      <c r="BU260" s="97" t="s">
        <v>1010</v>
      </c>
    </row>
    <row r="261" spans="71:73" x14ac:dyDescent="0.25">
      <c r="BS261" s="97" t="s">
        <v>27</v>
      </c>
      <c r="BT261" s="97" t="s">
        <v>77</v>
      </c>
      <c r="BU261" s="97" t="s">
        <v>1011</v>
      </c>
    </row>
    <row r="262" spans="71:73" x14ac:dyDescent="0.25">
      <c r="BS262" s="97" t="s">
        <v>27</v>
      </c>
      <c r="BT262" s="97" t="s">
        <v>77</v>
      </c>
      <c r="BU262" s="97" t="s">
        <v>1012</v>
      </c>
    </row>
    <row r="263" spans="71:73" x14ac:dyDescent="0.25">
      <c r="BS263" s="97" t="s">
        <v>27</v>
      </c>
      <c r="BT263" s="97" t="s">
        <v>77</v>
      </c>
      <c r="BU263" s="97" t="s">
        <v>1013</v>
      </c>
    </row>
    <row r="264" spans="71:73" x14ac:dyDescent="0.25">
      <c r="BS264" s="97" t="s">
        <v>27</v>
      </c>
      <c r="BT264" s="97" t="s">
        <v>77</v>
      </c>
      <c r="BU264" s="97" t="s">
        <v>1014</v>
      </c>
    </row>
    <row r="265" spans="71:73" x14ac:dyDescent="0.25">
      <c r="BS265" s="97" t="s">
        <v>27</v>
      </c>
      <c r="BT265" s="97" t="s">
        <v>77</v>
      </c>
      <c r="BU265" s="97" t="s">
        <v>1015</v>
      </c>
    </row>
    <row r="266" spans="71:73" x14ac:dyDescent="0.25">
      <c r="BS266" s="97" t="s">
        <v>27</v>
      </c>
      <c r="BT266" s="97" t="s">
        <v>77</v>
      </c>
      <c r="BU266" s="97" t="s">
        <v>1016</v>
      </c>
    </row>
    <row r="267" spans="71:73" x14ac:dyDescent="0.25">
      <c r="BS267" s="97" t="s">
        <v>27</v>
      </c>
      <c r="BT267" s="97" t="s">
        <v>77</v>
      </c>
      <c r="BU267" s="97" t="s">
        <v>1017</v>
      </c>
    </row>
    <row r="268" spans="71:73" x14ac:dyDescent="0.25">
      <c r="BS268" s="97" t="s">
        <v>27</v>
      </c>
      <c r="BT268" s="97" t="s">
        <v>77</v>
      </c>
      <c r="BU268" s="97" t="s">
        <v>1018</v>
      </c>
    </row>
    <row r="269" spans="71:73" x14ac:dyDescent="0.25">
      <c r="BS269" s="97" t="s">
        <v>27</v>
      </c>
      <c r="BT269" s="97" t="s">
        <v>77</v>
      </c>
      <c r="BU269" s="97" t="s">
        <v>1019</v>
      </c>
    </row>
    <row r="270" spans="71:73" x14ac:dyDescent="0.25">
      <c r="BS270" s="97" t="s">
        <v>27</v>
      </c>
      <c r="BT270" s="97" t="s">
        <v>1020</v>
      </c>
      <c r="BU270" s="97" t="s">
        <v>1021</v>
      </c>
    </row>
    <row r="271" spans="71:73" x14ac:dyDescent="0.25">
      <c r="BS271" s="97" t="s">
        <v>27</v>
      </c>
      <c r="BT271" s="97" t="s">
        <v>1020</v>
      </c>
      <c r="BU271" s="97" t="s">
        <v>1022</v>
      </c>
    </row>
    <row r="272" spans="71:73" x14ac:dyDescent="0.25">
      <c r="BS272" s="97" t="s">
        <v>27</v>
      </c>
      <c r="BT272" s="97" t="s">
        <v>1020</v>
      </c>
      <c r="BU272" s="97" t="s">
        <v>1023</v>
      </c>
    </row>
    <row r="273" spans="71:73" x14ac:dyDescent="0.25">
      <c r="BS273" s="97" t="s">
        <v>27</v>
      </c>
      <c r="BT273" s="97" t="s">
        <v>1020</v>
      </c>
      <c r="BU273" s="97" t="s">
        <v>1024</v>
      </c>
    </row>
    <row r="274" spans="71:73" x14ac:dyDescent="0.25">
      <c r="BS274" s="97" t="s">
        <v>27</v>
      </c>
      <c r="BT274" s="97" t="s">
        <v>78</v>
      </c>
      <c r="BU274" s="97" t="s">
        <v>1025</v>
      </c>
    </row>
    <row r="275" spans="71:73" x14ac:dyDescent="0.25">
      <c r="BS275" s="97" t="s">
        <v>27</v>
      </c>
      <c r="BT275" s="97" t="s">
        <v>78</v>
      </c>
      <c r="BU275" s="97" t="s">
        <v>1026</v>
      </c>
    </row>
    <row r="276" spans="71:73" x14ac:dyDescent="0.25">
      <c r="BS276" s="97" t="s">
        <v>27</v>
      </c>
      <c r="BT276" s="97" t="s">
        <v>78</v>
      </c>
      <c r="BU276" s="97" t="s">
        <v>1027</v>
      </c>
    </row>
    <row r="277" spans="71:73" x14ac:dyDescent="0.25">
      <c r="BS277" s="97" t="s">
        <v>27</v>
      </c>
      <c r="BT277" s="97" t="s">
        <v>78</v>
      </c>
      <c r="BU277" s="97" t="s">
        <v>1028</v>
      </c>
    </row>
    <row r="278" spans="71:73" x14ac:dyDescent="0.25">
      <c r="BS278" s="97" t="s">
        <v>27</v>
      </c>
      <c r="BT278" s="97" t="s">
        <v>80</v>
      </c>
      <c r="BU278" s="97" t="s">
        <v>1029</v>
      </c>
    </row>
    <row r="279" spans="71:73" x14ac:dyDescent="0.25">
      <c r="BS279" s="97" t="s">
        <v>27</v>
      </c>
      <c r="BT279" s="97" t="s">
        <v>80</v>
      </c>
      <c r="BU279" s="97" t="s">
        <v>1030</v>
      </c>
    </row>
    <row r="280" spans="71:73" x14ac:dyDescent="0.25">
      <c r="BS280" s="97" t="s">
        <v>27</v>
      </c>
      <c r="BT280" s="97" t="s">
        <v>80</v>
      </c>
      <c r="BU280" s="97" t="s">
        <v>1031</v>
      </c>
    </row>
    <row r="281" spans="71:73" x14ac:dyDescent="0.25">
      <c r="BS281" s="97" t="s">
        <v>27</v>
      </c>
      <c r="BT281" s="97" t="s">
        <v>80</v>
      </c>
      <c r="BU281" s="97" t="s">
        <v>1032</v>
      </c>
    </row>
    <row r="282" spans="71:73" x14ac:dyDescent="0.25">
      <c r="BS282" s="97" t="s">
        <v>27</v>
      </c>
      <c r="BT282" s="97" t="s">
        <v>80</v>
      </c>
      <c r="BU282" s="97" t="s">
        <v>1033</v>
      </c>
    </row>
    <row r="283" spans="71:73" x14ac:dyDescent="0.25">
      <c r="BS283" s="97" t="s">
        <v>27</v>
      </c>
      <c r="BT283" s="97" t="s">
        <v>80</v>
      </c>
      <c r="BU283" s="97" t="s">
        <v>1034</v>
      </c>
    </row>
    <row r="284" spans="71:73" x14ac:dyDescent="0.25">
      <c r="BS284" s="97" t="s">
        <v>27</v>
      </c>
      <c r="BT284" s="97" t="s">
        <v>81</v>
      </c>
      <c r="BU284" s="97" t="s">
        <v>1035</v>
      </c>
    </row>
    <row r="285" spans="71:73" x14ac:dyDescent="0.25">
      <c r="BS285" s="97" t="s">
        <v>27</v>
      </c>
      <c r="BT285" s="97" t="s">
        <v>81</v>
      </c>
      <c r="BU285" s="97" t="s">
        <v>1036</v>
      </c>
    </row>
    <row r="286" spans="71:73" x14ac:dyDescent="0.25">
      <c r="BS286" s="97" t="s">
        <v>27</v>
      </c>
      <c r="BT286" s="97" t="s">
        <v>81</v>
      </c>
      <c r="BU286" s="97" t="s">
        <v>1037</v>
      </c>
    </row>
    <row r="287" spans="71:73" x14ac:dyDescent="0.25">
      <c r="BS287" s="97" t="s">
        <v>27</v>
      </c>
      <c r="BT287" s="97" t="s">
        <v>81</v>
      </c>
      <c r="BU287" s="97" t="s">
        <v>1038</v>
      </c>
    </row>
    <row r="288" spans="71:73" x14ac:dyDescent="0.25">
      <c r="BS288" s="97" t="s">
        <v>27</v>
      </c>
      <c r="BT288" s="97" t="s">
        <v>81</v>
      </c>
      <c r="BU288" s="97" t="s">
        <v>1039</v>
      </c>
    </row>
    <row r="289" spans="71:73" x14ac:dyDescent="0.25">
      <c r="BS289" s="97" t="s">
        <v>27</v>
      </c>
      <c r="BT289" s="97" t="s">
        <v>81</v>
      </c>
      <c r="BU289" s="97" t="s">
        <v>1040</v>
      </c>
    </row>
    <row r="290" spans="71:73" x14ac:dyDescent="0.25">
      <c r="BS290" s="97" t="s">
        <v>27</v>
      </c>
      <c r="BT290" s="97" t="s">
        <v>81</v>
      </c>
      <c r="BU290" s="97" t="s">
        <v>1041</v>
      </c>
    </row>
    <row r="291" spans="71:73" x14ac:dyDescent="0.25">
      <c r="BS291" s="97" t="s">
        <v>27</v>
      </c>
      <c r="BT291" s="97" t="s">
        <v>81</v>
      </c>
      <c r="BU291" s="97" t="s">
        <v>1042</v>
      </c>
    </row>
    <row r="292" spans="71:73" x14ac:dyDescent="0.25">
      <c r="BS292" s="97" t="s">
        <v>27</v>
      </c>
      <c r="BT292" s="97" t="s">
        <v>81</v>
      </c>
      <c r="BU292" s="97" t="s">
        <v>1043</v>
      </c>
    </row>
    <row r="293" spans="71:73" x14ac:dyDescent="0.25">
      <c r="BS293" s="97" t="s">
        <v>27</v>
      </c>
      <c r="BT293" s="97" t="s">
        <v>81</v>
      </c>
      <c r="BU293" s="97" t="s">
        <v>1044</v>
      </c>
    </row>
    <row r="294" spans="71:73" x14ac:dyDescent="0.25">
      <c r="BS294" s="97" t="s">
        <v>27</v>
      </c>
      <c r="BT294" s="97" t="s">
        <v>81</v>
      </c>
      <c r="BU294" s="97" t="s">
        <v>1045</v>
      </c>
    </row>
    <row r="295" spans="71:73" x14ac:dyDescent="0.25">
      <c r="BS295" s="97" t="s">
        <v>27</v>
      </c>
      <c r="BT295" s="97" t="s">
        <v>81</v>
      </c>
      <c r="BU295" s="97" t="s">
        <v>1046</v>
      </c>
    </row>
    <row r="296" spans="71:73" x14ac:dyDescent="0.25">
      <c r="BS296" s="97" t="s">
        <v>27</v>
      </c>
      <c r="BT296" s="97" t="s">
        <v>83</v>
      </c>
      <c r="BU296" s="97" t="s">
        <v>1047</v>
      </c>
    </row>
    <row r="297" spans="71:73" x14ac:dyDescent="0.25">
      <c r="BS297" s="97" t="s">
        <v>27</v>
      </c>
      <c r="BT297" s="97" t="s">
        <v>83</v>
      </c>
      <c r="BU297" s="97" t="s">
        <v>1048</v>
      </c>
    </row>
    <row r="298" spans="71:73" x14ac:dyDescent="0.25">
      <c r="BS298" s="97" t="s">
        <v>27</v>
      </c>
      <c r="BT298" s="97" t="s">
        <v>82</v>
      </c>
      <c r="BU298" s="97" t="s">
        <v>1049</v>
      </c>
    </row>
    <row r="299" spans="71:73" x14ac:dyDescent="0.25">
      <c r="BS299" s="97" t="s">
        <v>27</v>
      </c>
      <c r="BT299" s="97" t="s">
        <v>82</v>
      </c>
      <c r="BU299" s="97" t="s">
        <v>1050</v>
      </c>
    </row>
    <row r="300" spans="71:73" x14ac:dyDescent="0.25">
      <c r="BS300" s="97" t="s">
        <v>27</v>
      </c>
      <c r="BT300" s="97" t="s">
        <v>82</v>
      </c>
      <c r="BU300" s="97" t="s">
        <v>1051</v>
      </c>
    </row>
    <row r="301" spans="71:73" x14ac:dyDescent="0.25">
      <c r="BS301" s="97" t="s">
        <v>27</v>
      </c>
      <c r="BT301" s="97" t="s">
        <v>82</v>
      </c>
      <c r="BU301" s="97" t="s">
        <v>1052</v>
      </c>
    </row>
    <row r="302" spans="71:73" x14ac:dyDescent="0.25">
      <c r="BS302" s="97" t="s">
        <v>27</v>
      </c>
      <c r="BT302" s="97" t="s">
        <v>82</v>
      </c>
      <c r="BU302" s="97" t="s">
        <v>1053</v>
      </c>
    </row>
    <row r="303" spans="71:73" x14ac:dyDescent="0.25">
      <c r="BS303" s="97" t="s">
        <v>27</v>
      </c>
      <c r="BT303" s="97" t="s">
        <v>84</v>
      </c>
      <c r="BU303" s="97" t="s">
        <v>1054</v>
      </c>
    </row>
    <row r="304" spans="71:73" x14ac:dyDescent="0.25">
      <c r="BS304" s="97" t="s">
        <v>27</v>
      </c>
      <c r="BT304" s="97" t="s">
        <v>84</v>
      </c>
      <c r="BU304" s="97" t="s">
        <v>1055</v>
      </c>
    </row>
    <row r="305" spans="71:73" x14ac:dyDescent="0.25">
      <c r="BS305" s="97" t="s">
        <v>29</v>
      </c>
      <c r="BT305" s="97" t="s">
        <v>87</v>
      </c>
      <c r="BU305" s="97" t="s">
        <v>1056</v>
      </c>
    </row>
    <row r="306" spans="71:73" x14ac:dyDescent="0.25">
      <c r="BS306" s="97" t="s">
        <v>29</v>
      </c>
      <c r="BT306" s="97" t="s">
        <v>87</v>
      </c>
      <c r="BU306" s="97" t="s">
        <v>1057</v>
      </c>
    </row>
    <row r="307" spans="71:73" x14ac:dyDescent="0.25">
      <c r="BS307" s="97" t="s">
        <v>29</v>
      </c>
      <c r="BT307" s="97" t="s">
        <v>87</v>
      </c>
      <c r="BU307" s="97" t="s">
        <v>1058</v>
      </c>
    </row>
    <row r="308" spans="71:73" x14ac:dyDescent="0.25">
      <c r="BS308" s="97" t="s">
        <v>29</v>
      </c>
      <c r="BT308" s="97" t="s">
        <v>87</v>
      </c>
      <c r="BU308" s="97" t="s">
        <v>1059</v>
      </c>
    </row>
    <row r="309" spans="71:73" x14ac:dyDescent="0.25">
      <c r="BS309" s="97" t="s">
        <v>29</v>
      </c>
      <c r="BT309" s="97" t="s">
        <v>89</v>
      </c>
      <c r="BU309" s="97" t="s">
        <v>1060</v>
      </c>
    </row>
    <row r="310" spans="71:73" x14ac:dyDescent="0.25">
      <c r="BS310" s="97" t="s">
        <v>29</v>
      </c>
      <c r="BT310" s="97" t="s">
        <v>89</v>
      </c>
      <c r="BU310" s="97" t="s">
        <v>1061</v>
      </c>
    </row>
    <row r="311" spans="71:73" x14ac:dyDescent="0.25">
      <c r="BS311" s="97" t="s">
        <v>29</v>
      </c>
      <c r="BT311" s="97" t="s">
        <v>89</v>
      </c>
      <c r="BU311" s="97" t="s">
        <v>1062</v>
      </c>
    </row>
    <row r="312" spans="71:73" x14ac:dyDescent="0.25">
      <c r="BS312" s="97" t="s">
        <v>29</v>
      </c>
      <c r="BT312" s="97" t="s">
        <v>89</v>
      </c>
      <c r="BU312" s="97" t="s">
        <v>1063</v>
      </c>
    </row>
    <row r="313" spans="71:73" x14ac:dyDescent="0.25">
      <c r="BS313" s="97" t="s">
        <v>29</v>
      </c>
      <c r="BT313" s="97" t="s">
        <v>89</v>
      </c>
      <c r="BU313" s="97" t="s">
        <v>1064</v>
      </c>
    </row>
    <row r="314" spans="71:73" x14ac:dyDescent="0.25">
      <c r="BS314" s="97" t="s">
        <v>29</v>
      </c>
      <c r="BT314" s="97" t="s">
        <v>1065</v>
      </c>
      <c r="BU314" s="97" t="s">
        <v>1066</v>
      </c>
    </row>
    <row r="315" spans="71:73" x14ac:dyDescent="0.25">
      <c r="BS315" s="97" t="s">
        <v>29</v>
      </c>
      <c r="BT315" s="97" t="s">
        <v>90</v>
      </c>
      <c r="BU315" s="97" t="s">
        <v>1067</v>
      </c>
    </row>
    <row r="316" spans="71:73" x14ac:dyDescent="0.25">
      <c r="BS316" s="97" t="s">
        <v>29</v>
      </c>
      <c r="BT316" s="97" t="s">
        <v>90</v>
      </c>
      <c r="BU316" s="97" t="s">
        <v>1068</v>
      </c>
    </row>
    <row r="317" spans="71:73" x14ac:dyDescent="0.25">
      <c r="BS317" s="97" t="s">
        <v>29</v>
      </c>
      <c r="BT317" s="97" t="s">
        <v>90</v>
      </c>
      <c r="BU317" s="97" t="s">
        <v>1069</v>
      </c>
    </row>
    <row r="318" spans="71:73" x14ac:dyDescent="0.25">
      <c r="BS318" s="97" t="s">
        <v>29</v>
      </c>
      <c r="BT318" s="97" t="s">
        <v>90</v>
      </c>
      <c r="BU318" s="97" t="s">
        <v>1070</v>
      </c>
    </row>
    <row r="319" spans="71:73" x14ac:dyDescent="0.25">
      <c r="BS319" s="97" t="s">
        <v>29</v>
      </c>
      <c r="BT319" s="97" t="s">
        <v>90</v>
      </c>
      <c r="BU319" s="97" t="s">
        <v>1071</v>
      </c>
    </row>
    <row r="320" spans="71:73" x14ac:dyDescent="0.25">
      <c r="BS320" s="97" t="s">
        <v>29</v>
      </c>
      <c r="BT320" s="97" t="s">
        <v>90</v>
      </c>
      <c r="BU320" s="97" t="s">
        <v>1072</v>
      </c>
    </row>
    <row r="321" spans="71:73" x14ac:dyDescent="0.25">
      <c r="BS321" s="97" t="s">
        <v>29</v>
      </c>
      <c r="BT321" s="97" t="s">
        <v>90</v>
      </c>
      <c r="BU321" s="97" t="s">
        <v>1073</v>
      </c>
    </row>
    <row r="322" spans="71:73" x14ac:dyDescent="0.25">
      <c r="BS322" s="97" t="s">
        <v>29</v>
      </c>
      <c r="BT322" s="97" t="s">
        <v>90</v>
      </c>
      <c r="BU322" s="97" t="s">
        <v>1074</v>
      </c>
    </row>
    <row r="323" spans="71:73" x14ac:dyDescent="0.25">
      <c r="BS323" s="97" t="s">
        <v>29</v>
      </c>
      <c r="BT323" s="97" t="s">
        <v>91</v>
      </c>
      <c r="BU323" s="97" t="s">
        <v>1075</v>
      </c>
    </row>
    <row r="324" spans="71:73" x14ac:dyDescent="0.25">
      <c r="BS324" s="97" t="s">
        <v>29</v>
      </c>
      <c r="BT324" s="97" t="s">
        <v>91</v>
      </c>
      <c r="BU324" s="97" t="s">
        <v>1076</v>
      </c>
    </row>
    <row r="325" spans="71:73" x14ac:dyDescent="0.25">
      <c r="BS325" s="97" t="s">
        <v>29</v>
      </c>
      <c r="BT325" s="97" t="s">
        <v>91</v>
      </c>
      <c r="BU325" s="97" t="s">
        <v>1077</v>
      </c>
    </row>
    <row r="326" spans="71:73" x14ac:dyDescent="0.25">
      <c r="BS326" s="97" t="s">
        <v>29</v>
      </c>
      <c r="BT326" s="97" t="s">
        <v>91</v>
      </c>
      <c r="BU326" s="97" t="s">
        <v>1078</v>
      </c>
    </row>
    <row r="327" spans="71:73" x14ac:dyDescent="0.25">
      <c r="BS327" s="97" t="s">
        <v>29</v>
      </c>
      <c r="BT327" s="97" t="s">
        <v>1079</v>
      </c>
      <c r="BU327" s="97" t="s">
        <v>1080</v>
      </c>
    </row>
    <row r="328" spans="71:73" x14ac:dyDescent="0.25">
      <c r="BS328" s="97" t="s">
        <v>29</v>
      </c>
      <c r="BT328" s="97" t="s">
        <v>1079</v>
      </c>
      <c r="BU328" s="97" t="s">
        <v>1081</v>
      </c>
    </row>
    <row r="329" spans="71:73" x14ac:dyDescent="0.25">
      <c r="BS329" s="97" t="s">
        <v>29</v>
      </c>
      <c r="BT329" s="97" t="s">
        <v>1079</v>
      </c>
      <c r="BU329" s="97" t="s">
        <v>1082</v>
      </c>
    </row>
    <row r="330" spans="71:73" x14ac:dyDescent="0.25">
      <c r="BS330" s="97" t="s">
        <v>29</v>
      </c>
      <c r="BT330" s="97" t="s">
        <v>1079</v>
      </c>
      <c r="BU330" s="97" t="s">
        <v>1083</v>
      </c>
    </row>
    <row r="331" spans="71:73" x14ac:dyDescent="0.25">
      <c r="BS331" s="97" t="s">
        <v>29</v>
      </c>
      <c r="BT331" s="97" t="s">
        <v>1079</v>
      </c>
      <c r="BU331" s="97" t="s">
        <v>1084</v>
      </c>
    </row>
    <row r="332" spans="71:73" x14ac:dyDescent="0.25">
      <c r="BS332" s="97" t="s">
        <v>29</v>
      </c>
      <c r="BT332" s="97" t="s">
        <v>1079</v>
      </c>
      <c r="BU332" s="97" t="s">
        <v>1085</v>
      </c>
    </row>
    <row r="333" spans="71:73" x14ac:dyDescent="0.25">
      <c r="BS333" s="97" t="s">
        <v>23</v>
      </c>
      <c r="BT333" s="97" t="s">
        <v>93</v>
      </c>
      <c r="BU333" s="97" t="s">
        <v>1086</v>
      </c>
    </row>
    <row r="334" spans="71:73" x14ac:dyDescent="0.25">
      <c r="BS334" s="97" t="s">
        <v>23</v>
      </c>
      <c r="BT334" s="97" t="s">
        <v>93</v>
      </c>
      <c r="BU334" s="97" t="s">
        <v>1087</v>
      </c>
    </row>
    <row r="335" spans="71:73" x14ac:dyDescent="0.25">
      <c r="BS335" s="97" t="s">
        <v>23</v>
      </c>
      <c r="BT335" s="97" t="s">
        <v>93</v>
      </c>
      <c r="BU335" s="97" t="s">
        <v>1088</v>
      </c>
    </row>
    <row r="336" spans="71:73" x14ac:dyDescent="0.25">
      <c r="BS336" s="97" t="s">
        <v>23</v>
      </c>
      <c r="BT336" s="97" t="s">
        <v>93</v>
      </c>
      <c r="BU336" s="97" t="s">
        <v>1089</v>
      </c>
    </row>
    <row r="337" spans="71:73" x14ac:dyDescent="0.25">
      <c r="BS337" s="97" t="s">
        <v>23</v>
      </c>
      <c r="BT337" s="97" t="s">
        <v>93</v>
      </c>
      <c r="BU337" s="97" t="s">
        <v>1090</v>
      </c>
    </row>
    <row r="338" spans="71:73" x14ac:dyDescent="0.25">
      <c r="BS338" s="97" t="s">
        <v>23</v>
      </c>
      <c r="BT338" s="97" t="s">
        <v>1091</v>
      </c>
      <c r="BU338" s="97" t="s">
        <v>1092</v>
      </c>
    </row>
    <row r="339" spans="71:73" x14ac:dyDescent="0.25">
      <c r="BS339" s="97" t="s">
        <v>23</v>
      </c>
      <c r="BT339" s="97" t="s">
        <v>94</v>
      </c>
      <c r="BU339" s="97" t="s">
        <v>1093</v>
      </c>
    </row>
    <row r="340" spans="71:73" x14ac:dyDescent="0.25">
      <c r="BS340" s="97" t="s">
        <v>23</v>
      </c>
      <c r="BT340" s="97" t="s">
        <v>94</v>
      </c>
      <c r="BU340" s="97" t="s">
        <v>1094</v>
      </c>
    </row>
    <row r="341" spans="71:73" x14ac:dyDescent="0.25">
      <c r="BS341" s="97" t="s">
        <v>23</v>
      </c>
      <c r="BT341" s="97" t="s">
        <v>94</v>
      </c>
      <c r="BU341" s="97" t="s">
        <v>1095</v>
      </c>
    </row>
    <row r="342" spans="71:73" x14ac:dyDescent="0.25">
      <c r="BS342" s="97" t="s">
        <v>23</v>
      </c>
      <c r="BT342" s="97" t="s">
        <v>94</v>
      </c>
      <c r="BU342" s="97" t="s">
        <v>1096</v>
      </c>
    </row>
    <row r="343" spans="71:73" x14ac:dyDescent="0.25">
      <c r="BS343" s="97" t="s">
        <v>23</v>
      </c>
      <c r="BT343" s="97" t="s">
        <v>94</v>
      </c>
      <c r="BU343" s="97" t="s">
        <v>1097</v>
      </c>
    </row>
    <row r="344" spans="71:73" x14ac:dyDescent="0.25">
      <c r="BS344" s="97" t="s">
        <v>23</v>
      </c>
      <c r="BT344" s="97" t="s">
        <v>97</v>
      </c>
      <c r="BU344" s="97" t="s">
        <v>1098</v>
      </c>
    </row>
    <row r="345" spans="71:73" x14ac:dyDescent="0.25">
      <c r="BS345" s="97" t="s">
        <v>23</v>
      </c>
      <c r="BT345" s="97" t="s">
        <v>97</v>
      </c>
      <c r="BU345" s="97" t="s">
        <v>1099</v>
      </c>
    </row>
    <row r="346" spans="71:73" x14ac:dyDescent="0.25">
      <c r="BS346" s="97" t="s">
        <v>23</v>
      </c>
      <c r="BT346" s="97" t="s">
        <v>97</v>
      </c>
      <c r="BU346" s="97" t="s">
        <v>1100</v>
      </c>
    </row>
    <row r="347" spans="71:73" x14ac:dyDescent="0.25">
      <c r="BS347" s="97" t="s">
        <v>23</v>
      </c>
      <c r="BT347" s="97" t="s">
        <v>97</v>
      </c>
      <c r="BU347" s="97" t="s">
        <v>1101</v>
      </c>
    </row>
    <row r="348" spans="71:73" x14ac:dyDescent="0.25">
      <c r="BS348" s="97" t="s">
        <v>23</v>
      </c>
      <c r="BT348" s="97" t="s">
        <v>97</v>
      </c>
      <c r="BU348" s="97" t="s">
        <v>1102</v>
      </c>
    </row>
    <row r="349" spans="71:73" x14ac:dyDescent="0.25">
      <c r="BS349" s="97" t="s">
        <v>23</v>
      </c>
      <c r="BT349" s="97" t="s">
        <v>99</v>
      </c>
      <c r="BU349" s="97" t="s">
        <v>1103</v>
      </c>
    </row>
    <row r="350" spans="71:73" x14ac:dyDescent="0.25">
      <c r="BS350" s="97" t="s">
        <v>23</v>
      </c>
      <c r="BT350" s="97" t="s">
        <v>99</v>
      </c>
      <c r="BU350" s="97" t="s">
        <v>1104</v>
      </c>
    </row>
    <row r="351" spans="71:73" x14ac:dyDescent="0.25">
      <c r="BS351" s="97" t="s">
        <v>23</v>
      </c>
      <c r="BT351" s="97" t="s">
        <v>99</v>
      </c>
      <c r="BU351" s="97" t="s">
        <v>1105</v>
      </c>
    </row>
    <row r="352" spans="71:73" x14ac:dyDescent="0.25">
      <c r="BS352" s="97" t="s">
        <v>23</v>
      </c>
      <c r="BT352" s="97" t="s">
        <v>99</v>
      </c>
      <c r="BU352" s="97" t="s">
        <v>1106</v>
      </c>
    </row>
    <row r="353" spans="71:73" x14ac:dyDescent="0.25">
      <c r="BS353" s="97" t="s">
        <v>23</v>
      </c>
      <c r="BT353" s="97" t="s">
        <v>98</v>
      </c>
      <c r="BU353" s="97" t="s">
        <v>1107</v>
      </c>
    </row>
    <row r="354" spans="71:73" x14ac:dyDescent="0.25">
      <c r="BS354" s="97" t="s">
        <v>23</v>
      </c>
      <c r="BT354" s="97" t="s">
        <v>98</v>
      </c>
      <c r="BU354" s="97" t="s">
        <v>1108</v>
      </c>
    </row>
    <row r="355" spans="71:73" x14ac:dyDescent="0.25">
      <c r="BS355" s="97" t="s">
        <v>23</v>
      </c>
      <c r="BT355" s="97" t="s">
        <v>98</v>
      </c>
      <c r="BU355" s="97" t="s">
        <v>1109</v>
      </c>
    </row>
    <row r="356" spans="71:73" x14ac:dyDescent="0.25">
      <c r="BS356" s="97" t="s">
        <v>33</v>
      </c>
      <c r="BT356" s="97" t="s">
        <v>1110</v>
      </c>
      <c r="BU356" s="97" t="s">
        <v>1111</v>
      </c>
    </row>
    <row r="357" spans="71:73" x14ac:dyDescent="0.25">
      <c r="BS357" s="97" t="s">
        <v>33</v>
      </c>
      <c r="BT357" s="97" t="s">
        <v>1112</v>
      </c>
      <c r="BU357" s="97" t="s">
        <v>1113</v>
      </c>
    </row>
    <row r="358" spans="71:73" x14ac:dyDescent="0.25">
      <c r="BS358" s="97" t="s">
        <v>33</v>
      </c>
      <c r="BT358" s="97" t="s">
        <v>1112</v>
      </c>
      <c r="BU358" s="97" t="s">
        <v>1114</v>
      </c>
    </row>
    <row r="359" spans="71:73" x14ac:dyDescent="0.25">
      <c r="BS359" s="97" t="s">
        <v>33</v>
      </c>
      <c r="BT359" s="97" t="s">
        <v>100</v>
      </c>
      <c r="BU359" s="97" t="s">
        <v>1115</v>
      </c>
    </row>
    <row r="360" spans="71:73" x14ac:dyDescent="0.25">
      <c r="BS360" s="97" t="s">
        <v>33</v>
      </c>
      <c r="BT360" s="97" t="s">
        <v>100</v>
      </c>
      <c r="BU360" s="97" t="s">
        <v>1116</v>
      </c>
    </row>
    <row r="361" spans="71:73" x14ac:dyDescent="0.25">
      <c r="BS361" s="97" t="s">
        <v>33</v>
      </c>
      <c r="BT361" s="97" t="s">
        <v>100</v>
      </c>
      <c r="BU361" s="97" t="s">
        <v>1117</v>
      </c>
    </row>
    <row r="362" spans="71:73" x14ac:dyDescent="0.25">
      <c r="BS362" s="97" t="s">
        <v>33</v>
      </c>
      <c r="BT362" s="97" t="s">
        <v>100</v>
      </c>
      <c r="BU362" s="97" t="s">
        <v>1118</v>
      </c>
    </row>
    <row r="363" spans="71:73" x14ac:dyDescent="0.25">
      <c r="BS363" s="97" t="s">
        <v>33</v>
      </c>
      <c r="BT363" s="97" t="s">
        <v>1119</v>
      </c>
      <c r="BU363" s="97" t="s">
        <v>1120</v>
      </c>
    </row>
    <row r="364" spans="71:73" x14ac:dyDescent="0.25">
      <c r="BS364" s="97" t="s">
        <v>33</v>
      </c>
      <c r="BT364" s="97" t="s">
        <v>1119</v>
      </c>
      <c r="BU364" s="97" t="s">
        <v>1121</v>
      </c>
    </row>
    <row r="365" spans="71:73" x14ac:dyDescent="0.25">
      <c r="BS365" s="97" t="s">
        <v>33</v>
      </c>
      <c r="BT365" s="97" t="s">
        <v>1119</v>
      </c>
      <c r="BU365" s="97" t="s">
        <v>1122</v>
      </c>
    </row>
    <row r="366" spans="71:73" x14ac:dyDescent="0.25">
      <c r="BS366" s="97" t="s">
        <v>33</v>
      </c>
      <c r="BT366" s="97" t="s">
        <v>101</v>
      </c>
      <c r="BU366" s="97" t="s">
        <v>1123</v>
      </c>
    </row>
    <row r="367" spans="71:73" x14ac:dyDescent="0.25">
      <c r="BS367" s="97" t="s">
        <v>33</v>
      </c>
      <c r="BT367" s="97" t="s">
        <v>101</v>
      </c>
      <c r="BU367" s="97" t="s">
        <v>1124</v>
      </c>
    </row>
    <row r="368" spans="71:73" x14ac:dyDescent="0.25">
      <c r="BS368" s="97" t="s">
        <v>33</v>
      </c>
      <c r="BT368" s="97" t="s">
        <v>101</v>
      </c>
      <c r="BU368" s="97" t="s">
        <v>1125</v>
      </c>
    </row>
    <row r="369" spans="71:73" x14ac:dyDescent="0.25">
      <c r="BS369" s="97" t="s">
        <v>33</v>
      </c>
      <c r="BT369" s="97" t="s">
        <v>101</v>
      </c>
      <c r="BU369" s="97" t="s">
        <v>1126</v>
      </c>
    </row>
    <row r="370" spans="71:73" x14ac:dyDescent="0.25">
      <c r="BS370" s="97" t="s">
        <v>33</v>
      </c>
      <c r="BT370" s="97" t="s">
        <v>101</v>
      </c>
      <c r="BU370" s="97" t="s">
        <v>1127</v>
      </c>
    </row>
    <row r="371" spans="71:73" x14ac:dyDescent="0.25">
      <c r="BS371" s="97" t="s">
        <v>33</v>
      </c>
      <c r="BT371" s="97" t="s">
        <v>101</v>
      </c>
      <c r="BU371" s="97" t="s">
        <v>1128</v>
      </c>
    </row>
    <row r="372" spans="71:73" x14ac:dyDescent="0.25">
      <c r="BS372" s="97" t="s">
        <v>33</v>
      </c>
      <c r="BT372" s="97" t="s">
        <v>101</v>
      </c>
      <c r="BU372" s="97" t="s">
        <v>1129</v>
      </c>
    </row>
    <row r="373" spans="71:73" x14ac:dyDescent="0.25">
      <c r="BS373" s="97" t="s">
        <v>33</v>
      </c>
      <c r="BT373" s="97" t="s">
        <v>101</v>
      </c>
      <c r="BU373" s="97" t="s">
        <v>1130</v>
      </c>
    </row>
    <row r="374" spans="71:73" x14ac:dyDescent="0.25">
      <c r="BS374" s="97" t="s">
        <v>33</v>
      </c>
      <c r="BT374" s="97" t="s">
        <v>101</v>
      </c>
      <c r="BU374" s="97" t="s">
        <v>1131</v>
      </c>
    </row>
    <row r="375" spans="71:73" x14ac:dyDescent="0.25">
      <c r="BS375" s="97" t="s">
        <v>33</v>
      </c>
      <c r="BT375" s="97" t="s">
        <v>102</v>
      </c>
      <c r="BU375" s="97" t="s">
        <v>1132</v>
      </c>
    </row>
    <row r="376" spans="71:73" x14ac:dyDescent="0.25">
      <c r="BS376" s="97" t="s">
        <v>33</v>
      </c>
      <c r="BT376" s="97" t="s">
        <v>102</v>
      </c>
      <c r="BU376" s="97" t="s">
        <v>1133</v>
      </c>
    </row>
    <row r="377" spans="71:73" x14ac:dyDescent="0.25">
      <c r="BS377" s="97" t="s">
        <v>33</v>
      </c>
      <c r="BT377" s="97" t="s">
        <v>102</v>
      </c>
      <c r="BU377" s="97" t="s">
        <v>1134</v>
      </c>
    </row>
    <row r="378" spans="71:73" x14ac:dyDescent="0.25">
      <c r="BS378" s="97" t="s">
        <v>33</v>
      </c>
      <c r="BT378" s="97" t="s">
        <v>102</v>
      </c>
      <c r="BU378" s="97" t="s">
        <v>1135</v>
      </c>
    </row>
    <row r="379" spans="71:73" x14ac:dyDescent="0.25">
      <c r="BS379" s="97" t="s">
        <v>33</v>
      </c>
      <c r="BT379" s="97" t="s">
        <v>102</v>
      </c>
      <c r="BU379" s="97" t="s">
        <v>1136</v>
      </c>
    </row>
    <row r="380" spans="71:73" x14ac:dyDescent="0.25">
      <c r="BS380" s="97" t="s">
        <v>32</v>
      </c>
      <c r="BT380" s="97" t="s">
        <v>103</v>
      </c>
      <c r="BU380" s="97" t="s">
        <v>1137</v>
      </c>
    </row>
    <row r="381" spans="71:73" x14ac:dyDescent="0.25">
      <c r="BS381" s="97" t="s">
        <v>32</v>
      </c>
      <c r="BT381" s="97" t="s">
        <v>103</v>
      </c>
      <c r="BU381" s="97" t="s">
        <v>1138</v>
      </c>
    </row>
    <row r="382" spans="71:73" x14ac:dyDescent="0.25">
      <c r="BS382" s="97" t="s">
        <v>32</v>
      </c>
      <c r="BT382" s="97" t="s">
        <v>103</v>
      </c>
      <c r="BU382" s="97" t="s">
        <v>1139</v>
      </c>
    </row>
    <row r="383" spans="71:73" x14ac:dyDescent="0.25">
      <c r="BS383" s="97" t="s">
        <v>32</v>
      </c>
      <c r="BT383" s="97" t="s">
        <v>103</v>
      </c>
      <c r="BU383" s="97" t="s">
        <v>1140</v>
      </c>
    </row>
    <row r="384" spans="71:73" x14ac:dyDescent="0.25">
      <c r="BS384" s="97" t="s">
        <v>32</v>
      </c>
      <c r="BT384" s="97" t="s">
        <v>103</v>
      </c>
      <c r="BU384" s="97" t="s">
        <v>1141</v>
      </c>
    </row>
    <row r="385" spans="71:73" x14ac:dyDescent="0.25">
      <c r="BS385" s="97" t="s">
        <v>32</v>
      </c>
      <c r="BT385" s="97" t="s">
        <v>104</v>
      </c>
      <c r="BU385" s="97" t="s">
        <v>1142</v>
      </c>
    </row>
    <row r="386" spans="71:73" x14ac:dyDescent="0.25">
      <c r="BS386" s="97" t="s">
        <v>32</v>
      </c>
      <c r="BT386" s="97" t="s">
        <v>104</v>
      </c>
      <c r="BU386" s="97" t="s">
        <v>1143</v>
      </c>
    </row>
    <row r="387" spans="71:73" x14ac:dyDescent="0.25">
      <c r="BS387" s="97" t="s">
        <v>32</v>
      </c>
      <c r="BT387" s="97" t="s">
        <v>104</v>
      </c>
      <c r="BU387" s="97" t="s">
        <v>1144</v>
      </c>
    </row>
    <row r="388" spans="71:73" x14ac:dyDescent="0.25">
      <c r="BS388" s="97" t="s">
        <v>32</v>
      </c>
      <c r="BT388" s="97" t="s">
        <v>104</v>
      </c>
      <c r="BU388" s="97" t="s">
        <v>1145</v>
      </c>
    </row>
    <row r="389" spans="71:73" x14ac:dyDescent="0.25">
      <c r="BS389" s="97" t="s">
        <v>32</v>
      </c>
      <c r="BT389" s="97" t="s">
        <v>104</v>
      </c>
      <c r="BU389" s="97" t="s">
        <v>1146</v>
      </c>
    </row>
    <row r="390" spans="71:73" x14ac:dyDescent="0.25">
      <c r="BS390" s="97" t="s">
        <v>32</v>
      </c>
      <c r="BT390" s="97" t="s">
        <v>104</v>
      </c>
      <c r="BU390" s="97" t="s">
        <v>1147</v>
      </c>
    </row>
    <row r="391" spans="71:73" x14ac:dyDescent="0.25">
      <c r="BS391" s="97" t="s">
        <v>32</v>
      </c>
      <c r="BT391" s="97" t="s">
        <v>104</v>
      </c>
      <c r="BU391" s="97" t="s">
        <v>1148</v>
      </c>
    </row>
    <row r="392" spans="71:73" x14ac:dyDescent="0.25">
      <c r="BS392" s="97" t="s">
        <v>32</v>
      </c>
      <c r="BT392" s="97" t="s">
        <v>104</v>
      </c>
      <c r="BU392" s="97" t="s">
        <v>1149</v>
      </c>
    </row>
    <row r="393" spans="71:73" x14ac:dyDescent="0.25">
      <c r="BS393" s="97" t="s">
        <v>32</v>
      </c>
      <c r="BT393" s="97" t="s">
        <v>104</v>
      </c>
      <c r="BU393" s="97" t="s">
        <v>1150</v>
      </c>
    </row>
    <row r="394" spans="71:73" x14ac:dyDescent="0.25">
      <c r="BS394" s="97" t="s">
        <v>32</v>
      </c>
      <c r="BT394" s="97" t="s">
        <v>104</v>
      </c>
      <c r="BU394" s="97" t="s">
        <v>1151</v>
      </c>
    </row>
    <row r="395" spans="71:73" x14ac:dyDescent="0.25">
      <c r="BS395" s="97" t="s">
        <v>32</v>
      </c>
      <c r="BT395" s="97" t="s">
        <v>104</v>
      </c>
      <c r="BU395" s="97" t="s">
        <v>1152</v>
      </c>
    </row>
    <row r="396" spans="71:73" x14ac:dyDescent="0.25">
      <c r="BS396" s="97" t="s">
        <v>32</v>
      </c>
      <c r="BT396" s="97" t="s">
        <v>104</v>
      </c>
      <c r="BU396" s="97" t="s">
        <v>1153</v>
      </c>
    </row>
    <row r="397" spans="71:73" x14ac:dyDescent="0.25">
      <c r="BS397" s="97" t="s">
        <v>1154</v>
      </c>
      <c r="BT397" s="97" t="s">
        <v>88</v>
      </c>
      <c r="BU397" s="97" t="s">
        <v>1155</v>
      </c>
    </row>
    <row r="398" spans="71:73" x14ac:dyDescent="0.25">
      <c r="BS398" s="97" t="s">
        <v>1154</v>
      </c>
      <c r="BT398" s="97" t="s">
        <v>88</v>
      </c>
      <c r="BU398" s="97" t="s">
        <v>1156</v>
      </c>
    </row>
    <row r="399" spans="71:73" x14ac:dyDescent="0.25">
      <c r="BS399" s="97" t="s">
        <v>1154</v>
      </c>
      <c r="BT399" s="97" t="s">
        <v>88</v>
      </c>
      <c r="BU399" s="97" t="s">
        <v>1157</v>
      </c>
    </row>
    <row r="400" spans="71:73" x14ac:dyDescent="0.25">
      <c r="BS400" s="97" t="s">
        <v>1154</v>
      </c>
      <c r="BT400" s="97" t="s">
        <v>88</v>
      </c>
      <c r="BU400" s="97" t="s">
        <v>1158</v>
      </c>
    </row>
    <row r="401" spans="71:73" x14ac:dyDescent="0.25">
      <c r="BS401" s="97" t="s">
        <v>1154</v>
      </c>
      <c r="BT401" s="97" t="s">
        <v>88</v>
      </c>
      <c r="BU401" s="97" t="s">
        <v>1159</v>
      </c>
    </row>
    <row r="402" spans="71:73" x14ac:dyDescent="0.25">
      <c r="BS402" s="97" t="s">
        <v>1154</v>
      </c>
      <c r="BT402" s="97" t="s">
        <v>88</v>
      </c>
      <c r="BU402" s="97" t="s">
        <v>1160</v>
      </c>
    </row>
    <row r="403" spans="71:73" x14ac:dyDescent="0.25">
      <c r="BS403" s="97" t="s">
        <v>1154</v>
      </c>
      <c r="BT403" s="97" t="s">
        <v>1161</v>
      </c>
      <c r="BU403" s="97" t="s">
        <v>1162</v>
      </c>
    </row>
    <row r="404" spans="71:73" x14ac:dyDescent="0.25">
      <c r="BS404" s="97" t="s">
        <v>1154</v>
      </c>
      <c r="BT404" s="97" t="s">
        <v>106</v>
      </c>
      <c r="BU404" s="97" t="s">
        <v>1163</v>
      </c>
    </row>
    <row r="405" spans="71:73" x14ac:dyDescent="0.25">
      <c r="BS405" s="97" t="s">
        <v>1154</v>
      </c>
      <c r="BT405" s="97" t="s">
        <v>106</v>
      </c>
      <c r="BU405" s="97" t="s">
        <v>1164</v>
      </c>
    </row>
    <row r="406" spans="71:73" x14ac:dyDescent="0.25">
      <c r="BS406" s="97" t="s">
        <v>1154</v>
      </c>
      <c r="BT406" s="97" t="s">
        <v>106</v>
      </c>
      <c r="BU406" s="97" t="s">
        <v>1165</v>
      </c>
    </row>
    <row r="407" spans="71:73" x14ac:dyDescent="0.25">
      <c r="BS407" s="97" t="s">
        <v>1154</v>
      </c>
      <c r="BT407" s="97" t="s">
        <v>106</v>
      </c>
      <c r="BU407" s="97" t="s">
        <v>1166</v>
      </c>
    </row>
    <row r="408" spans="71:73" x14ac:dyDescent="0.25">
      <c r="BS408" s="97" t="s">
        <v>1154</v>
      </c>
      <c r="BT408" s="97" t="s">
        <v>106</v>
      </c>
      <c r="BU408" s="97" t="s">
        <v>1167</v>
      </c>
    </row>
    <row r="409" spans="71:73" x14ac:dyDescent="0.25">
      <c r="BS409" s="97" t="s">
        <v>1154</v>
      </c>
      <c r="BT409" s="97" t="s">
        <v>106</v>
      </c>
      <c r="BU409" s="97" t="s">
        <v>1168</v>
      </c>
    </row>
    <row r="410" spans="71:73" x14ac:dyDescent="0.25">
      <c r="BS410" s="97" t="s">
        <v>1154</v>
      </c>
      <c r="BT410" s="97" t="s">
        <v>1169</v>
      </c>
      <c r="BU410" s="97" t="s">
        <v>1170</v>
      </c>
    </row>
    <row r="411" spans="71:73" x14ac:dyDescent="0.25">
      <c r="BS411" s="97" t="s">
        <v>1154</v>
      </c>
      <c r="BT411" s="97" t="s">
        <v>1169</v>
      </c>
      <c r="BU411" s="97" t="s">
        <v>1171</v>
      </c>
    </row>
    <row r="412" spans="71:73" x14ac:dyDescent="0.25">
      <c r="BS412" s="97" t="s">
        <v>1154</v>
      </c>
      <c r="BT412" s="97" t="s">
        <v>64</v>
      </c>
      <c r="BU412" s="97" t="s">
        <v>1172</v>
      </c>
    </row>
    <row r="413" spans="71:73" x14ac:dyDescent="0.25">
      <c r="BS413" s="97" t="s">
        <v>1154</v>
      </c>
      <c r="BT413" s="97" t="s">
        <v>64</v>
      </c>
      <c r="BU413" s="97" t="s">
        <v>1173</v>
      </c>
    </row>
    <row r="414" spans="71:73" x14ac:dyDescent="0.25">
      <c r="BS414" s="97" t="s">
        <v>1154</v>
      </c>
      <c r="BT414" s="97" t="s">
        <v>64</v>
      </c>
      <c r="BU414" s="97" t="s">
        <v>1174</v>
      </c>
    </row>
    <row r="415" spans="71:73" x14ac:dyDescent="0.25">
      <c r="BS415" s="97" t="s">
        <v>1154</v>
      </c>
      <c r="BT415" s="97" t="s">
        <v>64</v>
      </c>
      <c r="BU415" s="97" t="s">
        <v>1175</v>
      </c>
    </row>
    <row r="416" spans="71:73" x14ac:dyDescent="0.25">
      <c r="BS416" s="97" t="s">
        <v>1154</v>
      </c>
      <c r="BT416" s="97" t="s">
        <v>64</v>
      </c>
      <c r="BU416" s="97" t="s">
        <v>1176</v>
      </c>
    </row>
    <row r="417" spans="71:73" x14ac:dyDescent="0.25">
      <c r="BS417" s="97" t="s">
        <v>1154</v>
      </c>
      <c r="BT417" s="97" t="s">
        <v>46</v>
      </c>
      <c r="BU417" s="97" t="s">
        <v>1177</v>
      </c>
    </row>
    <row r="418" spans="71:73" x14ac:dyDescent="0.25">
      <c r="BS418" s="97" t="s">
        <v>1154</v>
      </c>
      <c r="BT418" s="97" t="s">
        <v>46</v>
      </c>
      <c r="BU418" s="97" t="s">
        <v>1178</v>
      </c>
    </row>
    <row r="419" spans="71:73" x14ac:dyDescent="0.25">
      <c r="BS419" s="97" t="s">
        <v>1154</v>
      </c>
      <c r="BT419" s="97" t="s">
        <v>46</v>
      </c>
      <c r="BU419" s="97" t="s">
        <v>1179</v>
      </c>
    </row>
    <row r="420" spans="71:73" x14ac:dyDescent="0.25">
      <c r="BS420" s="97" t="s">
        <v>1154</v>
      </c>
      <c r="BT420" s="97" t="s">
        <v>46</v>
      </c>
      <c r="BU420" s="97" t="s">
        <v>1180</v>
      </c>
    </row>
    <row r="421" spans="71:73" x14ac:dyDescent="0.25">
      <c r="BS421" s="97" t="s">
        <v>1154</v>
      </c>
      <c r="BT421" s="97" t="s">
        <v>110</v>
      </c>
      <c r="BU421" s="97" t="s">
        <v>1181</v>
      </c>
    </row>
    <row r="422" spans="71:73" x14ac:dyDescent="0.25">
      <c r="BS422" s="97" t="s">
        <v>1154</v>
      </c>
      <c r="BT422" s="97" t="s">
        <v>110</v>
      </c>
      <c r="BU422" s="97" t="s">
        <v>1182</v>
      </c>
    </row>
    <row r="423" spans="71:73" x14ac:dyDescent="0.25">
      <c r="BS423" s="97" t="s">
        <v>1154</v>
      </c>
      <c r="BT423" s="97" t="s">
        <v>110</v>
      </c>
      <c r="BU423" s="97" t="s">
        <v>1183</v>
      </c>
    </row>
    <row r="424" spans="71:73" x14ac:dyDescent="0.25">
      <c r="BS424" s="97" t="s">
        <v>1154</v>
      </c>
      <c r="BT424" s="97" t="s">
        <v>92</v>
      </c>
      <c r="BU424" s="97" t="s">
        <v>1184</v>
      </c>
    </row>
    <row r="425" spans="71:73" x14ac:dyDescent="0.25">
      <c r="BS425" s="97" t="s">
        <v>1154</v>
      </c>
      <c r="BT425" s="97" t="s">
        <v>92</v>
      </c>
      <c r="BU425" s="97" t="s">
        <v>1185</v>
      </c>
    </row>
    <row r="426" spans="71:73" x14ac:dyDescent="0.25">
      <c r="BS426" s="97" t="s">
        <v>1154</v>
      </c>
      <c r="BT426" s="97" t="s">
        <v>92</v>
      </c>
      <c r="BU426" s="97" t="s">
        <v>1186</v>
      </c>
    </row>
    <row r="427" spans="71:73" x14ac:dyDescent="0.25">
      <c r="BS427" s="97" t="s">
        <v>1187</v>
      </c>
      <c r="BT427" s="97" t="s">
        <v>112</v>
      </c>
      <c r="BU427" s="97" t="s">
        <v>1188</v>
      </c>
    </row>
    <row r="428" spans="71:73" x14ac:dyDescent="0.25">
      <c r="BS428" s="97" t="s">
        <v>1187</v>
      </c>
      <c r="BT428" s="97" t="s">
        <v>112</v>
      </c>
      <c r="BU428" s="97" t="s">
        <v>1189</v>
      </c>
    </row>
    <row r="429" spans="71:73" x14ac:dyDescent="0.25">
      <c r="BS429" s="97" t="s">
        <v>1187</v>
      </c>
      <c r="BT429" s="97" t="s">
        <v>112</v>
      </c>
      <c r="BU429" s="97" t="s">
        <v>1190</v>
      </c>
    </row>
    <row r="430" spans="71:73" x14ac:dyDescent="0.25">
      <c r="BS430" s="97" t="s">
        <v>1187</v>
      </c>
      <c r="BT430" s="97" t="s">
        <v>112</v>
      </c>
      <c r="BU430" s="97" t="s">
        <v>1191</v>
      </c>
    </row>
    <row r="431" spans="71:73" x14ac:dyDescent="0.25">
      <c r="BS431" s="97" t="s">
        <v>1187</v>
      </c>
      <c r="BT431" s="97" t="s">
        <v>111</v>
      </c>
      <c r="BU431" s="97" t="s">
        <v>1192</v>
      </c>
    </row>
    <row r="432" spans="71:73" x14ac:dyDescent="0.25">
      <c r="BS432" s="97" t="s">
        <v>1187</v>
      </c>
      <c r="BT432" s="97" t="s">
        <v>111</v>
      </c>
      <c r="BU432" s="97" t="s">
        <v>1193</v>
      </c>
    </row>
    <row r="433" spans="71:73" x14ac:dyDescent="0.25">
      <c r="BS433" s="97" t="s">
        <v>1187</v>
      </c>
      <c r="BT433" s="97" t="s">
        <v>111</v>
      </c>
      <c r="BU433" s="97" t="s">
        <v>1194</v>
      </c>
    </row>
    <row r="434" spans="71:73" x14ac:dyDescent="0.25">
      <c r="BS434" s="97" t="s">
        <v>1187</v>
      </c>
      <c r="BT434" s="97" t="s">
        <v>111</v>
      </c>
      <c r="BU434" s="112" t="s">
        <v>1195</v>
      </c>
    </row>
    <row r="435" spans="71:73" x14ac:dyDescent="0.25">
      <c r="BS435" s="97" t="s">
        <v>1187</v>
      </c>
      <c r="BT435" s="97" t="s">
        <v>111</v>
      </c>
      <c r="BU435" s="97" t="s">
        <v>1196</v>
      </c>
    </row>
    <row r="436" spans="71:73" x14ac:dyDescent="0.25">
      <c r="BS436" s="97" t="s">
        <v>1187</v>
      </c>
      <c r="BT436" s="97" t="s">
        <v>111</v>
      </c>
      <c r="BU436" s="97" t="s">
        <v>1197</v>
      </c>
    </row>
    <row r="437" spans="71:73" x14ac:dyDescent="0.25">
      <c r="BS437" s="97" t="s">
        <v>1187</v>
      </c>
      <c r="BT437" s="97" t="s">
        <v>111</v>
      </c>
      <c r="BU437" s="97" t="s">
        <v>1198</v>
      </c>
    </row>
    <row r="438" spans="71:73" x14ac:dyDescent="0.25">
      <c r="BS438" s="97" t="s">
        <v>1187</v>
      </c>
      <c r="BT438" s="97" t="s">
        <v>111</v>
      </c>
      <c r="BU438" s="97" t="s">
        <v>1199</v>
      </c>
    </row>
    <row r="439" spans="71:73" x14ac:dyDescent="0.25">
      <c r="BS439" s="97" t="s">
        <v>1187</v>
      </c>
      <c r="BT439" s="97" t="s">
        <v>111</v>
      </c>
      <c r="BU439" s="97" t="s">
        <v>1200</v>
      </c>
    </row>
    <row r="440" spans="71:73" x14ac:dyDescent="0.25">
      <c r="BS440" s="97" t="s">
        <v>1187</v>
      </c>
      <c r="BT440" s="97" t="s">
        <v>111</v>
      </c>
      <c r="BU440" s="97" t="s">
        <v>1201</v>
      </c>
    </row>
    <row r="441" spans="71:73" x14ac:dyDescent="0.25">
      <c r="BS441" s="97" t="s">
        <v>1187</v>
      </c>
      <c r="BT441" s="97" t="s">
        <v>111</v>
      </c>
      <c r="BU441" s="97" t="s">
        <v>1202</v>
      </c>
    </row>
  </sheetData>
  <sheetProtection autoFilter="0"/>
  <mergeCells count="5">
    <mergeCell ref="A1:R1"/>
    <mergeCell ref="A2:B2"/>
    <mergeCell ref="C2:D2"/>
    <mergeCell ref="A201:B201"/>
    <mergeCell ref="B202:K202"/>
  </mergeCells>
  <phoneticPr fontId="40" type="noConversion"/>
  <conditionalFormatting sqref="K75">
    <cfRule type="expression" dxfId="299" priority="1211" stopIfTrue="1">
      <formula>MOD(ROW(),2)</formula>
    </cfRule>
    <cfRule type="expression" dxfId="298" priority="1212" stopIfTrue="1">
      <formula>isevent(ROW()+1)</formula>
    </cfRule>
    <cfRule type="expression" dxfId="297" priority="1213" stopIfTrue="1">
      <formula>isevent(ROW()+1)</formula>
    </cfRule>
    <cfRule type="expression" dxfId="296" priority="1205" stopIfTrue="1">
      <formula>MOD(ROW(),2)</formula>
    </cfRule>
    <cfRule type="expression" dxfId="295" priority="1206" stopIfTrue="1">
      <formula>isevent(ROW()+1)</formula>
    </cfRule>
    <cfRule type="expression" dxfId="294" priority="1207" stopIfTrue="1">
      <formula>isevent(ROW()+1)</formula>
    </cfRule>
  </conditionalFormatting>
  <conditionalFormatting sqref="K94">
    <cfRule type="expression" dxfId="293" priority="1025" stopIfTrue="1">
      <formula>MOD(ROW(),2)</formula>
    </cfRule>
    <cfRule type="expression" dxfId="292" priority="1026" stopIfTrue="1">
      <formula>isevent(ROW()+1)</formula>
    </cfRule>
    <cfRule type="expression" dxfId="291" priority="1027" stopIfTrue="1">
      <formula>isevent(ROW()+1)</formula>
    </cfRule>
    <cfRule type="expression" dxfId="290" priority="1019" stopIfTrue="1">
      <formula>MOD(ROW(),2)</formula>
    </cfRule>
    <cfRule type="expression" dxfId="289" priority="1020" stopIfTrue="1">
      <formula>isevent(ROW()+1)</formula>
    </cfRule>
    <cfRule type="expression" dxfId="288" priority="1021" stopIfTrue="1">
      <formula>isevent(ROW()+1)</formula>
    </cfRule>
  </conditionalFormatting>
  <conditionalFormatting sqref="K113">
    <cfRule type="expression" dxfId="287" priority="839" stopIfTrue="1">
      <formula>MOD(ROW(),2)</formula>
    </cfRule>
    <cfRule type="expression" dxfId="286" priority="840" stopIfTrue="1">
      <formula>isevent(ROW()+1)</formula>
    </cfRule>
    <cfRule type="expression" dxfId="285" priority="841" stopIfTrue="1">
      <formula>isevent(ROW()+1)</formula>
    </cfRule>
    <cfRule type="expression" dxfId="284" priority="833" stopIfTrue="1">
      <formula>MOD(ROW(),2)</formula>
    </cfRule>
    <cfRule type="expression" dxfId="283" priority="834" stopIfTrue="1">
      <formula>isevent(ROW()+1)</formula>
    </cfRule>
    <cfRule type="expression" dxfId="282" priority="835" stopIfTrue="1">
      <formula>isevent(ROW()+1)</formula>
    </cfRule>
  </conditionalFormatting>
  <conditionalFormatting sqref="K120">
    <cfRule type="expression" dxfId="281" priority="743" stopIfTrue="1">
      <formula>MOD(ROW(),2)</formula>
    </cfRule>
    <cfRule type="expression" dxfId="280" priority="744" stopIfTrue="1">
      <formula>isevent(ROW()+1)</formula>
    </cfRule>
    <cfRule type="expression" dxfId="279" priority="745" stopIfTrue="1">
      <formula>isevent(ROW()+1)</formula>
    </cfRule>
  </conditionalFormatting>
  <conditionalFormatting sqref="J126:Q126">
    <cfRule type="expression" dxfId="278" priority="308" stopIfTrue="1">
      <formula>MOD(ROW(),2)</formula>
    </cfRule>
    <cfRule type="expression" dxfId="277" priority="309" stopIfTrue="1">
      <formula>isevent(ROW()+1)</formula>
    </cfRule>
    <cfRule type="expression" dxfId="276" priority="310" stopIfTrue="1">
      <formula>isevent(ROW()+1)</formula>
    </cfRule>
  </conditionalFormatting>
  <conditionalFormatting sqref="J159:K159">
    <cfRule type="expression" dxfId="275" priority="268" stopIfTrue="1">
      <formula>MOD(ROW(),2)</formula>
    </cfRule>
    <cfRule type="expression" dxfId="274" priority="269" stopIfTrue="1">
      <formula>isevent(ROW()+1)</formula>
    </cfRule>
    <cfRule type="expression" dxfId="273" priority="270" stopIfTrue="1">
      <formula>isevent(ROW()+1)</formula>
    </cfRule>
  </conditionalFormatting>
  <conditionalFormatting sqref="J164:K164">
    <cfRule type="expression" dxfId="272" priority="274" stopIfTrue="1">
      <formula>MOD(ROW(),2)</formula>
    </cfRule>
    <cfRule type="expression" dxfId="271" priority="275" stopIfTrue="1">
      <formula>isevent(ROW()+1)</formula>
    </cfRule>
    <cfRule type="expression" dxfId="270" priority="276" stopIfTrue="1">
      <formula>isevent(ROW()+1)</formula>
    </cfRule>
  </conditionalFormatting>
  <conditionalFormatting sqref="J179:K179">
    <cfRule type="expression" dxfId="269" priority="228" stopIfTrue="1">
      <formula>MOD(ROW(),2)</formula>
    </cfRule>
    <cfRule type="expression" dxfId="268" priority="229" stopIfTrue="1">
      <formula>isevent(ROW()+1)</formula>
    </cfRule>
    <cfRule type="expression" dxfId="267" priority="230" stopIfTrue="1">
      <formula>isevent(ROW()+1)</formula>
    </cfRule>
  </conditionalFormatting>
  <conditionalFormatting sqref="J180:K180">
    <cfRule type="expression" dxfId="266" priority="222" stopIfTrue="1">
      <formula>MOD(ROW(),2)</formula>
    </cfRule>
    <cfRule type="expression" dxfId="265" priority="223" stopIfTrue="1">
      <formula>isevent(ROW()+1)</formula>
    </cfRule>
    <cfRule type="expression" dxfId="264" priority="224" stopIfTrue="1">
      <formula>isevent(ROW()+1)</formula>
    </cfRule>
  </conditionalFormatting>
  <conditionalFormatting sqref="J181:K181">
    <cfRule type="expression" dxfId="263" priority="216" stopIfTrue="1">
      <formula>MOD(ROW(),2)</formula>
    </cfRule>
    <cfRule type="expression" dxfId="262" priority="217" stopIfTrue="1">
      <formula>isevent(ROW()+1)</formula>
    </cfRule>
    <cfRule type="expression" dxfId="261" priority="218" stopIfTrue="1">
      <formula>isevent(ROW()+1)</formula>
    </cfRule>
  </conditionalFormatting>
  <conditionalFormatting sqref="J181">
    <cfRule type="expression" dxfId="260" priority="125" stopIfTrue="1">
      <formula>MOD(ROW(),2)</formula>
    </cfRule>
    <cfRule type="expression" dxfId="259" priority="126" stopIfTrue="1">
      <formula>isevent(ROW()+1)</formula>
    </cfRule>
    <cfRule type="expression" dxfId="258" priority="127" stopIfTrue="1">
      <formula>isevent(ROW()+1)</formula>
    </cfRule>
  </conditionalFormatting>
  <conditionalFormatting sqref="J185:K185">
    <cfRule type="expression" dxfId="257" priority="204" stopIfTrue="1">
      <formula>MOD(ROW(),2)</formula>
    </cfRule>
    <cfRule type="expression" dxfId="256" priority="205" stopIfTrue="1">
      <formula>isevent(ROW()+1)</formula>
    </cfRule>
    <cfRule type="expression" dxfId="255" priority="206" stopIfTrue="1">
      <formula>isevent(ROW()+1)</formula>
    </cfRule>
  </conditionalFormatting>
  <conditionalFormatting sqref="J186:K186">
    <cfRule type="expression" dxfId="254" priority="198" stopIfTrue="1">
      <formula>MOD(ROW(),2)</formula>
    </cfRule>
    <cfRule type="expression" dxfId="253" priority="199" stopIfTrue="1">
      <formula>isevent(ROW()+1)</formula>
    </cfRule>
    <cfRule type="expression" dxfId="252" priority="200" stopIfTrue="1">
      <formula>isevent(ROW()+1)</formula>
    </cfRule>
  </conditionalFormatting>
  <conditionalFormatting sqref="J187:K187">
    <cfRule type="expression" dxfId="251" priority="192" stopIfTrue="1">
      <formula>MOD(ROW(),2)</formula>
    </cfRule>
    <cfRule type="expression" dxfId="250" priority="193" stopIfTrue="1">
      <formula>isevent(ROW()+1)</formula>
    </cfRule>
    <cfRule type="expression" dxfId="249" priority="194" stopIfTrue="1">
      <formula>isevent(ROW()+1)</formula>
    </cfRule>
  </conditionalFormatting>
  <conditionalFormatting sqref="J187">
    <cfRule type="expression" dxfId="248" priority="128" stopIfTrue="1">
      <formula>MOD(ROW(),2)</formula>
    </cfRule>
    <cfRule type="expression" dxfId="247" priority="129" stopIfTrue="1">
      <formula>isevent(ROW()+1)</formula>
    </cfRule>
    <cfRule type="expression" dxfId="246" priority="130" stopIfTrue="1">
      <formula>isevent(ROW()+1)</formula>
    </cfRule>
  </conditionalFormatting>
  <conditionalFormatting sqref="J200:K200">
    <cfRule type="expression" dxfId="245" priority="174" stopIfTrue="1">
      <formula>MOD(ROW(),2)</formula>
    </cfRule>
    <cfRule type="expression" dxfId="244" priority="175" stopIfTrue="1">
      <formula>isevent(ROW()+1)</formula>
    </cfRule>
    <cfRule type="expression" dxfId="243" priority="176" stopIfTrue="1">
      <formula>isevent(ROW()+1)</formula>
    </cfRule>
  </conditionalFormatting>
  <conditionalFormatting sqref="Q200">
    <cfRule type="expression" dxfId="242" priority="150" stopIfTrue="1">
      <formula>MOD(ROW(),2)</formula>
    </cfRule>
    <cfRule type="expression" dxfId="241" priority="151" stopIfTrue="1">
      <formula>isevent(ROW()+1)</formula>
    </cfRule>
    <cfRule type="expression" dxfId="240" priority="152" stopIfTrue="1">
      <formula>isevent(ROW()+1)</formula>
    </cfRule>
  </conditionalFormatting>
  <conditionalFormatting sqref="A4:A200">
    <cfRule type="expression" dxfId="239" priority="1502" stopIfTrue="1">
      <formula>isevent(ROW()+1)</formula>
    </cfRule>
  </conditionalFormatting>
  <conditionalFormatting sqref="D171:D176">
    <cfRule type="expression" dxfId="238" priority="280" stopIfTrue="1">
      <formula>MOD(ROW(),2)</formula>
    </cfRule>
    <cfRule type="expression" dxfId="237" priority="281" stopIfTrue="1">
      <formula>isevent(ROW()+1)</formula>
    </cfRule>
    <cfRule type="expression" dxfId="236" priority="282" stopIfTrue="1">
      <formula>isevent(ROW()+1)</formula>
    </cfRule>
  </conditionalFormatting>
  <conditionalFormatting sqref="E128:E133">
    <cfRule type="expression" dxfId="235" priority="25" stopIfTrue="1">
      <formula>MOD(ROW(),2)</formula>
    </cfRule>
    <cfRule type="expression" dxfId="234" priority="26" stopIfTrue="1">
      <formula>isevent(ROW()+1)</formula>
    </cfRule>
    <cfRule type="expression" dxfId="233" priority="27" stopIfTrue="1">
      <formula>isevent(ROW()+1)</formula>
    </cfRule>
    <cfRule type="expression" dxfId="232" priority="28" stopIfTrue="1">
      <formula>isevent(ROW()+1)</formula>
    </cfRule>
    <cfRule type="expression" priority="29" stopIfTrue="1">
      <formula>isevent(ROW()+1)+$4:$87</formula>
    </cfRule>
    <cfRule type="expression" dxfId="231" priority="30" stopIfTrue="1">
      <formula>isevent(ROW()+1)</formula>
    </cfRule>
  </conditionalFormatting>
  <conditionalFormatting sqref="J167:J168">
    <cfRule type="expression" dxfId="230" priority="262" stopIfTrue="1">
      <formula>MOD(ROW(),2)</formula>
    </cfRule>
    <cfRule type="expression" dxfId="229" priority="263" stopIfTrue="1">
      <formula>isevent(ROW()+1)</formula>
    </cfRule>
    <cfRule type="expression" dxfId="228" priority="264" stopIfTrue="1">
      <formula>isevent(ROW()+1)</formula>
    </cfRule>
  </conditionalFormatting>
  <conditionalFormatting sqref="K57:K120">
    <cfRule type="expression" dxfId="227" priority="1370" stopIfTrue="1">
      <formula>isevent(ROW()+1)</formula>
    </cfRule>
    <cfRule type="expression" priority="1371" stopIfTrue="1">
      <formula>isevent(ROW()+1)+$4:$78</formula>
    </cfRule>
    <cfRule type="expression" dxfId="226" priority="1372" stopIfTrue="1">
      <formula>isevent(ROW()+1)</formula>
    </cfRule>
    <cfRule type="expression" dxfId="225" priority="1241" stopIfTrue="1">
      <formula>MOD(ROW(),2)</formula>
    </cfRule>
    <cfRule type="expression" dxfId="224" priority="1242" stopIfTrue="1">
      <formula>isevent(ROW()+1)</formula>
    </cfRule>
    <cfRule type="expression" dxfId="223" priority="1243" stopIfTrue="1">
      <formula>isevent(ROW()+1)</formula>
    </cfRule>
    <cfRule type="expression" dxfId="222" priority="1235" stopIfTrue="1">
      <formula>MOD(ROW(),2)</formula>
    </cfRule>
    <cfRule type="expression" dxfId="221" priority="1236" stopIfTrue="1">
      <formula>isevent(ROW()+1)</formula>
    </cfRule>
    <cfRule type="expression" dxfId="220" priority="1237" stopIfTrue="1">
      <formula>isevent(ROW()+1)</formula>
    </cfRule>
  </conditionalFormatting>
  <conditionalFormatting sqref="K63:K66">
    <cfRule type="expression" dxfId="219" priority="1229" stopIfTrue="1">
      <formula>MOD(ROW(),2)</formula>
    </cfRule>
    <cfRule type="expression" dxfId="218" priority="1230" stopIfTrue="1">
      <formula>isevent(ROW()+1)</formula>
    </cfRule>
    <cfRule type="expression" dxfId="217" priority="1231" stopIfTrue="1">
      <formula>isevent(ROW()+1)</formula>
    </cfRule>
  </conditionalFormatting>
  <conditionalFormatting sqref="K67:K70">
    <cfRule type="expression" dxfId="216" priority="1223" stopIfTrue="1">
      <formula>MOD(ROW(),2)</formula>
    </cfRule>
    <cfRule type="expression" dxfId="215" priority="1224" stopIfTrue="1">
      <formula>isevent(ROW()+1)</formula>
    </cfRule>
    <cfRule type="expression" dxfId="214" priority="1225" stopIfTrue="1">
      <formula>isevent(ROW()+1)</formula>
    </cfRule>
  </conditionalFormatting>
  <conditionalFormatting sqref="K71:K74">
    <cfRule type="expression" dxfId="213" priority="1217" stopIfTrue="1">
      <formula>MOD(ROW(),2)</formula>
    </cfRule>
    <cfRule type="expression" dxfId="212" priority="1218" stopIfTrue="1">
      <formula>isevent(ROW()+1)</formula>
    </cfRule>
    <cfRule type="expression" dxfId="211" priority="1219" stopIfTrue="1">
      <formula>isevent(ROW()+1)</formula>
    </cfRule>
  </conditionalFormatting>
  <conditionalFormatting sqref="K76:K93">
    <cfRule type="expression" dxfId="210" priority="1055" stopIfTrue="1">
      <formula>MOD(ROW(),2)</formula>
    </cfRule>
    <cfRule type="expression" dxfId="209" priority="1056" stopIfTrue="1">
      <formula>isevent(ROW()+1)</formula>
    </cfRule>
    <cfRule type="expression" dxfId="208" priority="1057" stopIfTrue="1">
      <formula>isevent(ROW()+1)</formula>
    </cfRule>
  </conditionalFormatting>
  <conditionalFormatting sqref="K76:K81">
    <cfRule type="expression" dxfId="207" priority="1049" stopIfTrue="1">
      <formula>MOD(ROW(),2)</formula>
    </cfRule>
    <cfRule type="expression" dxfId="206" priority="1050" stopIfTrue="1">
      <formula>isevent(ROW()+1)</formula>
    </cfRule>
    <cfRule type="expression" dxfId="205" priority="1051" stopIfTrue="1">
      <formula>isevent(ROW()+1)</formula>
    </cfRule>
  </conditionalFormatting>
  <conditionalFormatting sqref="K82:K85">
    <cfRule type="expression" dxfId="204" priority="1043" stopIfTrue="1">
      <formula>MOD(ROW(),2)</formula>
    </cfRule>
    <cfRule type="expression" dxfId="203" priority="1044" stopIfTrue="1">
      <formula>isevent(ROW()+1)</formula>
    </cfRule>
    <cfRule type="expression" dxfId="202" priority="1045" stopIfTrue="1">
      <formula>isevent(ROW()+1)</formula>
    </cfRule>
  </conditionalFormatting>
  <conditionalFormatting sqref="K86:K89">
    <cfRule type="expression" dxfId="201" priority="1037" stopIfTrue="1">
      <formula>MOD(ROW(),2)</formula>
    </cfRule>
    <cfRule type="expression" dxfId="200" priority="1038" stopIfTrue="1">
      <formula>isevent(ROW()+1)</formula>
    </cfRule>
    <cfRule type="expression" dxfId="199" priority="1039" stopIfTrue="1">
      <formula>isevent(ROW()+1)</formula>
    </cfRule>
  </conditionalFormatting>
  <conditionalFormatting sqref="K90:K93">
    <cfRule type="expression" dxfId="198" priority="1031" stopIfTrue="1">
      <formula>MOD(ROW(),2)</formula>
    </cfRule>
    <cfRule type="expression" dxfId="197" priority="1032" stopIfTrue="1">
      <formula>isevent(ROW()+1)</formula>
    </cfRule>
    <cfRule type="expression" dxfId="196" priority="1033" stopIfTrue="1">
      <formula>isevent(ROW()+1)</formula>
    </cfRule>
  </conditionalFormatting>
  <conditionalFormatting sqref="K95:K112">
    <cfRule type="expression" dxfId="195" priority="869" stopIfTrue="1">
      <formula>MOD(ROW(),2)</formula>
    </cfRule>
    <cfRule type="expression" dxfId="194" priority="870" stopIfTrue="1">
      <formula>isevent(ROW()+1)</formula>
    </cfRule>
    <cfRule type="expression" dxfId="193" priority="871" stopIfTrue="1">
      <formula>isevent(ROW()+1)</formula>
    </cfRule>
  </conditionalFormatting>
  <conditionalFormatting sqref="K95:K100">
    <cfRule type="expression" dxfId="192" priority="863" stopIfTrue="1">
      <formula>MOD(ROW(),2)</formula>
    </cfRule>
    <cfRule type="expression" dxfId="191" priority="864" stopIfTrue="1">
      <formula>isevent(ROW()+1)</formula>
    </cfRule>
    <cfRule type="expression" dxfId="190" priority="865" stopIfTrue="1">
      <formula>isevent(ROW()+1)</formula>
    </cfRule>
  </conditionalFormatting>
  <conditionalFormatting sqref="K101:K104">
    <cfRule type="expression" dxfId="189" priority="857" stopIfTrue="1">
      <formula>MOD(ROW(),2)</formula>
    </cfRule>
    <cfRule type="expression" dxfId="188" priority="858" stopIfTrue="1">
      <formula>isevent(ROW()+1)</formula>
    </cfRule>
    <cfRule type="expression" dxfId="187" priority="859" stopIfTrue="1">
      <formula>isevent(ROW()+1)</formula>
    </cfRule>
  </conditionalFormatting>
  <conditionalFormatting sqref="K105:K108">
    <cfRule type="expression" dxfId="186" priority="851" stopIfTrue="1">
      <formula>MOD(ROW(),2)</formula>
    </cfRule>
    <cfRule type="expression" dxfId="185" priority="852" stopIfTrue="1">
      <formula>isevent(ROW()+1)</formula>
    </cfRule>
    <cfRule type="expression" dxfId="184" priority="853" stopIfTrue="1">
      <formula>isevent(ROW()+1)</formula>
    </cfRule>
  </conditionalFormatting>
  <conditionalFormatting sqref="K109:K112">
    <cfRule type="expression" dxfId="183" priority="845" stopIfTrue="1">
      <formula>MOD(ROW(),2)</formula>
    </cfRule>
    <cfRule type="expression" dxfId="182" priority="846" stopIfTrue="1">
      <formula>isevent(ROW()+1)</formula>
    </cfRule>
    <cfRule type="expression" dxfId="181" priority="847" stopIfTrue="1">
      <formula>isevent(ROW()+1)</formula>
    </cfRule>
  </conditionalFormatting>
  <conditionalFormatting sqref="K114:K120">
    <cfRule type="expression" dxfId="180" priority="755" stopIfTrue="1">
      <formula>MOD(ROW(),2)</formula>
    </cfRule>
    <cfRule type="expression" dxfId="179" priority="756" stopIfTrue="1">
      <formula>isevent(ROW()+1)</formula>
    </cfRule>
    <cfRule type="expression" dxfId="178" priority="757" stopIfTrue="1">
      <formula>isevent(ROW()+1)</formula>
    </cfRule>
  </conditionalFormatting>
  <conditionalFormatting sqref="K114:K119">
    <cfRule type="expression" dxfId="177" priority="749" stopIfTrue="1">
      <formula>MOD(ROW(),2)</formula>
    </cfRule>
    <cfRule type="expression" dxfId="176" priority="750" stopIfTrue="1">
      <formula>isevent(ROW()+1)</formula>
    </cfRule>
    <cfRule type="expression" dxfId="175" priority="751" stopIfTrue="1">
      <formula>isevent(ROW()+1)</formula>
    </cfRule>
  </conditionalFormatting>
  <conditionalFormatting sqref="K167:K168">
    <cfRule type="expression" dxfId="174" priority="259" stopIfTrue="1">
      <formula>MOD(ROW(),2)</formula>
    </cfRule>
    <cfRule type="expression" dxfId="173" priority="260" stopIfTrue="1">
      <formula>isevent(ROW()+1)</formula>
    </cfRule>
    <cfRule type="expression" dxfId="172" priority="261" stopIfTrue="1">
      <formula>isevent(ROW()+1)</formula>
    </cfRule>
  </conditionalFormatting>
  <conditionalFormatting sqref="L128:L133">
    <cfRule type="expression" dxfId="171" priority="19" stopIfTrue="1">
      <formula>MOD(ROW(),2)</formula>
    </cfRule>
    <cfRule type="expression" dxfId="170" priority="20" stopIfTrue="1">
      <formula>isevent(ROW()+1)</formula>
    </cfRule>
    <cfRule type="expression" dxfId="169" priority="21" stopIfTrue="1">
      <formula>isevent(ROW()+1)</formula>
    </cfRule>
    <cfRule type="expression" dxfId="168" priority="22" stopIfTrue="1">
      <formula>isevent(ROW()+1)</formula>
    </cfRule>
    <cfRule type="expression" priority="23" stopIfTrue="1">
      <formula>isevent(ROW()+1)+$4:$87</formula>
    </cfRule>
    <cfRule type="expression" dxfId="167" priority="24" stopIfTrue="1">
      <formula>isevent(ROW()+1)</formula>
    </cfRule>
  </conditionalFormatting>
  <conditionalFormatting sqref="N128:N133">
    <cfRule type="expression" dxfId="166" priority="13" stopIfTrue="1">
      <formula>MOD(ROW(),2)</formula>
    </cfRule>
    <cfRule type="expression" dxfId="165" priority="14" stopIfTrue="1">
      <formula>isevent(ROW()+1)</formula>
    </cfRule>
    <cfRule type="expression" dxfId="164" priority="15" stopIfTrue="1">
      <formula>isevent(ROW()+1)</formula>
    </cfRule>
    <cfRule type="expression" dxfId="163" priority="16" stopIfTrue="1">
      <formula>isevent(ROW()+1)</formula>
    </cfRule>
    <cfRule type="expression" priority="17" stopIfTrue="1">
      <formula>isevent(ROW()+1)+$4:$87</formula>
    </cfRule>
    <cfRule type="expression" dxfId="162" priority="18" stopIfTrue="1">
      <formula>isevent(ROW()+1)</formula>
    </cfRule>
  </conditionalFormatting>
  <conditionalFormatting sqref="P39:P44">
    <cfRule type="expression" dxfId="161" priority="1430" stopIfTrue="1">
      <formula>MOD(ROW(),2)</formula>
    </cfRule>
    <cfRule type="expression" dxfId="160" priority="1431" stopIfTrue="1">
      <formula>isevent(ROW()+1)</formula>
    </cfRule>
    <cfRule type="expression" dxfId="159" priority="1432" stopIfTrue="1">
      <formula>isevent(ROW()+1)</formula>
    </cfRule>
  </conditionalFormatting>
  <conditionalFormatting sqref="Q39:Q44">
    <cfRule type="expression" dxfId="158" priority="1421" stopIfTrue="1">
      <formula>MOD(ROW(),2)</formula>
    </cfRule>
    <cfRule type="expression" dxfId="157" priority="1422" stopIfTrue="1">
      <formula>isevent(ROW()+1)</formula>
    </cfRule>
    <cfRule type="expression" dxfId="156" priority="1423" stopIfTrue="1">
      <formula>isevent(ROW()+1)</formula>
    </cfRule>
  </conditionalFormatting>
  <conditionalFormatting sqref="Q179:Q184">
    <cfRule type="expression" dxfId="155" priority="168" stopIfTrue="1">
      <formula>MOD(ROW(),2)</formula>
    </cfRule>
    <cfRule type="expression" dxfId="154" priority="169" stopIfTrue="1">
      <formula>isevent(ROW()+1)</formula>
    </cfRule>
    <cfRule type="expression" dxfId="153" priority="170" stopIfTrue="1">
      <formula>isevent(ROW()+1)</formula>
    </cfRule>
  </conditionalFormatting>
  <conditionalFormatting sqref="Q185:Q190">
    <cfRule type="expression" dxfId="152" priority="162" stopIfTrue="1">
      <formula>MOD(ROW(),2)</formula>
    </cfRule>
    <cfRule type="expression" dxfId="151" priority="163" stopIfTrue="1">
      <formula>isevent(ROW()+1)</formula>
    </cfRule>
    <cfRule type="expression" dxfId="150" priority="164" stopIfTrue="1">
      <formula>isevent(ROW()+1)</formula>
    </cfRule>
  </conditionalFormatting>
  <conditionalFormatting sqref="Q191:Q199">
    <cfRule type="expression" dxfId="149" priority="156" stopIfTrue="1">
      <formula>MOD(ROW(),2)</formula>
    </cfRule>
    <cfRule type="expression" dxfId="148" priority="157" stopIfTrue="1">
      <formula>isevent(ROW()+1)</formula>
    </cfRule>
    <cfRule type="expression" dxfId="147" priority="158" stopIfTrue="1">
      <formula>isevent(ROW()+1)</formula>
    </cfRule>
  </conditionalFormatting>
  <conditionalFormatting sqref="R128:R133">
    <cfRule type="expression" dxfId="146" priority="7" stopIfTrue="1">
      <formula>MOD(ROW(),2)</formula>
    </cfRule>
    <cfRule type="expression" dxfId="145" priority="8" stopIfTrue="1">
      <formula>isevent(ROW()+1)</formula>
    </cfRule>
    <cfRule type="expression" dxfId="144" priority="9" stopIfTrue="1">
      <formula>isevent(ROW()+1)</formula>
    </cfRule>
    <cfRule type="expression" dxfId="143" priority="10" stopIfTrue="1">
      <formula>isevent(ROW()+1)</formula>
    </cfRule>
    <cfRule type="expression" priority="11" stopIfTrue="1">
      <formula>isevent(ROW()+1)+$4:$70</formula>
    </cfRule>
    <cfRule type="expression" dxfId="142" priority="12" stopIfTrue="1">
      <formula>isevent(ROW()+1)</formula>
    </cfRule>
  </conditionalFormatting>
  <conditionalFormatting sqref="BA15:CR16 AJ17:IN81 AJ12:AY16 DA12:IN16 DH8:IN11 AJ12:CX14 AJ10:AX11 AJ8:AU9 AJ4:AJ7 CT16:CZ16 CT15:CX15 CZ15 AK7 AL6 AK4:AL5 AM4:BD7 AW8:AX9 AZ11:CX11 AZ8:BL10 BF5:BF7 BE5 BG7:BH7 BG5:BG6 BI4:BI6 BH5 BE4:BH4 BK5:BN7 BJ4:BJ7 BN8:BS10 BP7:BQ7 BR5:BR7 BP6 BO6:BO7 BO5:BQ5 BK4:BR4 BU10:CX10 CU8:CY9 BU8:CF9 CH9:CS9 CI8:CS8 BS4:CJ7 CK6:CK7 CL5:CL7 CK4:CL4 CM4:CZ7 CZ12:DG14 CZ8:DF11 DA4:DA6 DB4:DC7 DD4:DE6 DF4:IN7 X4:AD7 AF4:AI4 AF6 V4:V7 AG5:AI7 S8:AI81 S4:T7 A4:E5 B6:E120 J4:R120 A6:A200">
    <cfRule type="expression" dxfId="141" priority="1503" stopIfTrue="1">
      <formula>isevent(ROW()+1)</formula>
    </cfRule>
    <cfRule type="expression" priority="1504" stopIfTrue="1">
      <formula>isevent(ROW()+1)+$4:$81</formula>
    </cfRule>
    <cfRule type="expression" dxfId="140" priority="1505" stopIfTrue="1">
      <formula>isevent(ROW()+1)</formula>
    </cfRule>
  </conditionalFormatting>
  <conditionalFormatting sqref="B158:E158 A4:E5 B6:E120 J4:R120 J158:R158 A6:A200">
    <cfRule type="expression" dxfId="139" priority="1499" stopIfTrue="1">
      <formula>MOD(ROW(),2)</formula>
    </cfRule>
    <cfRule type="expression" dxfId="138" priority="1500" stopIfTrue="1">
      <formula>isevent(ROW()+1)</formula>
    </cfRule>
    <cfRule type="expression" dxfId="137" priority="1501" stopIfTrue="1">
      <formula>isevent(ROW()+1)</formula>
    </cfRule>
  </conditionalFormatting>
  <conditionalFormatting sqref="F4:I127 F134:I148 F151:I200 F149:F150">
    <cfRule type="expression" dxfId="136" priority="74" stopIfTrue="1">
      <formula>isevent(ROW()+1)</formula>
    </cfRule>
    <cfRule type="expression" priority="75" stopIfTrue="1">
      <formula>isevent(ROW()+1)+$4:$87</formula>
    </cfRule>
    <cfRule type="expression" dxfId="135" priority="76" stopIfTrue="1">
      <formula>isevent(ROW()+1)</formula>
    </cfRule>
    <cfRule type="expression" dxfId="134" priority="71" stopIfTrue="1">
      <formula>MOD(ROW(),2)</formula>
    </cfRule>
    <cfRule type="expression" dxfId="133" priority="72" stopIfTrue="1">
      <formula>isevent(ROW()+1)</formula>
    </cfRule>
    <cfRule type="expression" dxfId="132" priority="73" stopIfTrue="1">
      <formula>isevent(ROW()+1)</formula>
    </cfRule>
    <cfRule type="expression" dxfId="131" priority="68" stopIfTrue="1">
      <formula>MOD(ROW(),2)</formula>
    </cfRule>
    <cfRule type="expression" dxfId="130" priority="69" stopIfTrue="1">
      <formula>isevent(ROW()+1)</formula>
    </cfRule>
    <cfRule type="expression" dxfId="129" priority="70" stopIfTrue="1">
      <formula>isevent(ROW()+1)</formula>
    </cfRule>
  </conditionalFormatting>
  <conditionalFormatting sqref="J12:J15 P12:Q15 P8:P11 O16:Q19 M12:M17">
    <cfRule type="expression" dxfId="128" priority="1460" stopIfTrue="1">
      <formula>MOD(ROW(),2)</formula>
    </cfRule>
    <cfRule type="expression" dxfId="127" priority="1461" stopIfTrue="1">
      <formula>isevent(ROW()+1)</formula>
    </cfRule>
    <cfRule type="expression" dxfId="126" priority="1462" stopIfTrue="1">
      <formula>isevent(ROW()+1)</formula>
    </cfRule>
  </conditionalFormatting>
  <conditionalFormatting sqref="J12:J15 M12:M15 P12:Q15 P8:P11 P45:Q47 P39:P44">
    <cfRule type="expression" dxfId="125" priority="1457" stopIfTrue="1">
      <formula>isevent(ROW()+1)</formula>
    </cfRule>
    <cfRule type="expression" priority="1458" stopIfTrue="1">
      <formula>isevent(ROW()+1)+$4:$81</formula>
    </cfRule>
    <cfRule type="expression" dxfId="124" priority="1459" stopIfTrue="1">
      <formula>isevent(ROW()+1)</formula>
    </cfRule>
  </conditionalFormatting>
  <conditionalFormatting sqref="M16:M17 O16:Q19 R28:R38 B27:E38 J175:K176 J169:K170 J164:K166 J159:K159 J145:K146 J28:O38 J27:R27">
    <cfRule type="expression" dxfId="123" priority="725" stopIfTrue="1">
      <formula>isevent(ROW()+1)</formula>
    </cfRule>
    <cfRule type="expression" priority="726" stopIfTrue="1">
      <formula>isevent(ROW()+1)+$4:$87</formula>
    </cfRule>
    <cfRule type="expression" dxfId="122" priority="727" stopIfTrue="1">
      <formula>isevent(ROW()+1)</formula>
    </cfRule>
  </conditionalFormatting>
  <conditionalFormatting sqref="B27:E38 J27:R38">
    <cfRule type="expression" dxfId="121" priority="598" stopIfTrue="1">
      <formula>MOD(ROW(),2)</formula>
    </cfRule>
    <cfRule type="expression" dxfId="120" priority="599" stopIfTrue="1">
      <formula>isevent(ROW()+1)</formula>
    </cfRule>
    <cfRule type="expression" dxfId="119" priority="600" stopIfTrue="1">
      <formula>isevent(ROW()+1)</formula>
    </cfRule>
  </conditionalFormatting>
  <conditionalFormatting sqref="K28 K36 B28:E30 P28:Q38 B32:D34 B36:D38 J31:M34">
    <cfRule type="expression" dxfId="118" priority="719" stopIfTrue="1">
      <formula>MOD(ROW(),2)</formula>
    </cfRule>
    <cfRule type="expression" dxfId="117" priority="720" stopIfTrue="1">
      <formula>isevent(ROW()+1)</formula>
    </cfRule>
    <cfRule type="expression" dxfId="116" priority="721" stopIfTrue="1">
      <formula>isevent(ROW()+1)</formula>
    </cfRule>
    <cfRule type="expression" dxfId="115" priority="722" stopIfTrue="1">
      <formula>isevent(ROW()+1)</formula>
    </cfRule>
    <cfRule type="expression" priority="723" stopIfTrue="1">
      <formula>isevent(ROW()+1)+$4:$87</formula>
    </cfRule>
    <cfRule type="expression" dxfId="114" priority="724" stopIfTrue="1">
      <formula>isevent(ROW()+1)</formula>
    </cfRule>
  </conditionalFormatting>
  <conditionalFormatting sqref="K29 K33 K37">
    <cfRule type="expression" dxfId="113" priority="10735" stopIfTrue="1">
      <formula>MOD(ROW(),2)</formula>
    </cfRule>
    <cfRule type="expression" dxfId="112" priority="10736" stopIfTrue="1">
      <formula>isevent(ROW()+1)</formula>
    </cfRule>
    <cfRule type="expression" dxfId="111" priority="10737" stopIfTrue="1">
      <formula>isevent(ROW()+1)</formula>
    </cfRule>
    <cfRule type="expression" dxfId="110" priority="10738" stopIfTrue="1">
      <formula>isevent(ROW()+1)</formula>
    </cfRule>
    <cfRule type="expression" priority="10739" stopIfTrue="1">
      <formula>isevent(ROW()+1)+$4:$87</formula>
    </cfRule>
    <cfRule type="expression" dxfId="109" priority="10740" stopIfTrue="1">
      <formula>isevent(ROW()+1)</formula>
    </cfRule>
    <cfRule type="expression" dxfId="108" priority="10741" stopIfTrue="1">
      <formula>MOD(ROW(),2)</formula>
    </cfRule>
    <cfRule type="expression" dxfId="107" priority="10742" stopIfTrue="1">
      <formula>isevent(ROW()+1)</formula>
    </cfRule>
    <cfRule type="expression" dxfId="106" priority="10743" stopIfTrue="1">
      <formula>isevent(ROW()+1)</formula>
    </cfRule>
    <cfRule type="expression" dxfId="105" priority="10744" stopIfTrue="1">
      <formula>isevent(ROW()+1)</formula>
    </cfRule>
    <cfRule type="expression" priority="10745" stopIfTrue="1">
      <formula>isevent(ROW()+1)+$4:$87</formula>
    </cfRule>
    <cfRule type="expression" dxfId="104" priority="10746" stopIfTrue="1">
      <formula>isevent(ROW()+1)</formula>
    </cfRule>
  </conditionalFormatting>
  <conditionalFormatting sqref="K30 K34 K38">
    <cfRule type="expression" dxfId="103" priority="10771" stopIfTrue="1">
      <formula>MOD(ROW(),2)</formula>
    </cfRule>
    <cfRule type="expression" dxfId="102" priority="10772" stopIfTrue="1">
      <formula>isevent(ROW()+1)</formula>
    </cfRule>
    <cfRule type="expression" dxfId="101" priority="10773" stopIfTrue="1">
      <formula>isevent(ROW()+1)</formula>
    </cfRule>
    <cfRule type="expression" dxfId="100" priority="10774" stopIfTrue="1">
      <formula>isevent(ROW()+1)</formula>
    </cfRule>
    <cfRule type="expression" priority="10775" stopIfTrue="1">
      <formula>isevent(ROW()+1)+$4:$87</formula>
    </cfRule>
    <cfRule type="expression" dxfId="99" priority="10776" stopIfTrue="1">
      <formula>isevent(ROW()+1)</formula>
    </cfRule>
    <cfRule type="expression" dxfId="98" priority="10777" stopIfTrue="1">
      <formula>MOD(ROW(),2)</formula>
    </cfRule>
    <cfRule type="expression" dxfId="97" priority="10778" stopIfTrue="1">
      <formula>isevent(ROW()+1)</formula>
    </cfRule>
    <cfRule type="expression" dxfId="96" priority="10779" stopIfTrue="1">
      <formula>isevent(ROW()+1)</formula>
    </cfRule>
    <cfRule type="expression" dxfId="95" priority="10780" stopIfTrue="1">
      <formula>isevent(ROW()+1)</formula>
    </cfRule>
    <cfRule type="expression" priority="10781" stopIfTrue="1">
      <formula>isevent(ROW()+1)+$4:$87</formula>
    </cfRule>
    <cfRule type="expression" dxfId="94" priority="10782" stopIfTrue="1">
      <formula>isevent(ROW()+1)</formula>
    </cfRule>
    <cfRule type="expression" dxfId="93" priority="10783" stopIfTrue="1">
      <formula>MOD(ROW(),2)</formula>
    </cfRule>
    <cfRule type="expression" dxfId="92" priority="10784" stopIfTrue="1">
      <formula>isevent(ROW()+1)</formula>
    </cfRule>
    <cfRule type="expression" dxfId="91" priority="10785" stopIfTrue="1">
      <formula>isevent(ROW()+1)</formula>
    </cfRule>
    <cfRule type="expression" dxfId="90" priority="10786" stopIfTrue="1">
      <formula>isevent(ROW()+1)</formula>
    </cfRule>
    <cfRule type="expression" priority="10787" stopIfTrue="1">
      <formula>isevent(ROW()+1)+$4:$87</formula>
    </cfRule>
    <cfRule type="expression" dxfId="89" priority="10788" stopIfTrue="1">
      <formula>isevent(ROW()+1)</formula>
    </cfRule>
  </conditionalFormatting>
  <conditionalFormatting sqref="P45:Q47">
    <cfRule type="expression" dxfId="88" priority="1442" stopIfTrue="1">
      <formula>MOD(ROW(),2)</formula>
    </cfRule>
    <cfRule type="expression" dxfId="87" priority="1443" stopIfTrue="1">
      <formula>isevent(ROW()+1)</formula>
    </cfRule>
    <cfRule type="expression" dxfId="86" priority="1444" stopIfTrue="1">
      <formula>isevent(ROW()+1)</formula>
    </cfRule>
  </conditionalFormatting>
  <conditionalFormatting sqref="P54:Q56">
    <cfRule type="expression" dxfId="85" priority="1397" stopIfTrue="1">
      <formula>MOD(ROW(),2)</formula>
    </cfRule>
    <cfRule type="expression" dxfId="84" priority="1398" stopIfTrue="1">
      <formula>isevent(ROW()+1)</formula>
    </cfRule>
    <cfRule type="expression" dxfId="83" priority="1399" stopIfTrue="1">
      <formula>isevent(ROW()+1)</formula>
    </cfRule>
  </conditionalFormatting>
  <conditionalFormatting sqref="B57:E120 J57:R120">
    <cfRule type="expression" dxfId="82" priority="1391" stopIfTrue="1">
      <formula>MOD(ROW(),2)</formula>
    </cfRule>
    <cfRule type="expression" dxfId="81" priority="1392" stopIfTrue="1">
      <formula>isevent(ROW()+1)</formula>
    </cfRule>
    <cfRule type="expression" dxfId="80" priority="1393" stopIfTrue="1">
      <formula>isevent(ROW()+1)</formula>
    </cfRule>
  </conditionalFormatting>
  <conditionalFormatting sqref="K58:K120 J57:K75">
    <cfRule type="expression" dxfId="79" priority="1385" stopIfTrue="1">
      <formula>MOD(ROW(),2)</formula>
    </cfRule>
    <cfRule type="expression" dxfId="78" priority="1386" stopIfTrue="1">
      <formula>isevent(ROW()+1)</formula>
    </cfRule>
    <cfRule type="expression" dxfId="77" priority="1387" stopIfTrue="1">
      <formula>isevent(ROW()+1)</formula>
    </cfRule>
  </conditionalFormatting>
  <conditionalFormatting sqref="J76:K94">
    <cfRule type="expression" dxfId="76" priority="1199" stopIfTrue="1">
      <formula>MOD(ROW(),2)</formula>
    </cfRule>
    <cfRule type="expression" dxfId="75" priority="1200" stopIfTrue="1">
      <formula>isevent(ROW()+1)</formula>
    </cfRule>
    <cfRule type="expression" dxfId="74" priority="1201" stopIfTrue="1">
      <formula>isevent(ROW()+1)</formula>
    </cfRule>
  </conditionalFormatting>
  <conditionalFormatting sqref="J95:K113">
    <cfRule type="expression" dxfId="73" priority="1013" stopIfTrue="1">
      <formula>MOD(ROW(),2)</formula>
    </cfRule>
    <cfRule type="expression" dxfId="72" priority="1014" stopIfTrue="1">
      <formula>isevent(ROW()+1)</formula>
    </cfRule>
    <cfRule type="expression" dxfId="71" priority="1015" stopIfTrue="1">
      <formula>isevent(ROW()+1)</formula>
    </cfRule>
  </conditionalFormatting>
  <conditionalFormatting sqref="J114:K120">
    <cfRule type="expression" dxfId="70" priority="827" stopIfTrue="1">
      <formula>MOD(ROW(),2)</formula>
    </cfRule>
    <cfRule type="expression" dxfId="69" priority="828" stopIfTrue="1">
      <formula>isevent(ROW()+1)</formula>
    </cfRule>
    <cfRule type="expression" dxfId="68" priority="829" stopIfTrue="1">
      <formula>isevent(ROW()+1)</formula>
    </cfRule>
  </conditionalFormatting>
  <conditionalFormatting sqref="B121:E127 J121:R127">
    <cfRule type="expression" dxfId="67" priority="320" stopIfTrue="1">
      <formula>MOD(ROW(),2)</formula>
    </cfRule>
    <cfRule type="expression" dxfId="66" priority="321" stopIfTrue="1">
      <formula>isevent(ROW()+1)</formula>
    </cfRule>
    <cfRule type="expression" dxfId="65" priority="322" stopIfTrue="1">
      <formula>isevent(ROW()+1)</formula>
    </cfRule>
  </conditionalFormatting>
  <conditionalFormatting sqref="DH126:IN127 S125:AU127 AJ121:AJ122 AK124:AU124 AK122:AL123 AK121 AM121:AP122 AN123:AU123 AR121:AR122 AS121 AQ121 AT121:BA122 AW123:AX127 AY123:AY125 AZ124:BL127 BM123:BM125 BA123:BL123 BC122 BB121:BC121 BD121:BD122 BE122 BF121:BF122 BG122:BI122 BG121:BH121 BL121:BN122 BK121 BJ121:BJ122 BN123:BS127 BT123:BT124 BP121:CA122 BO121 CU123:CY127 BU126:CF127 BU125:CD125 BU124:BX124 BV123:BX123 BZ123:CD124 CB121 CC121:CE122 CF121:CF125 CH127:CS127 CG121:CK122 CG123 CI125:CS126 CI123:CI124 CK123:CS124 CT123:CT125 CL121 CM121:CY122 CZ126:DF127 CZ122:DA125 CZ121 DB121:DB122 DC123:IN125 DF121:IN122 DC122:DE122 DC121 X121:AD122 AF122:AI122 S121:T122 V121:V122 AG121:AI121 S123:AI124 B121:E127 J121:R127">
    <cfRule type="expression" dxfId="64" priority="324" stopIfTrue="1">
      <formula>isevent(ROW()+1)</formula>
    </cfRule>
    <cfRule type="expression" priority="325" stopIfTrue="1">
      <formula>isevent(ROW()+1)+$4:$70</formula>
    </cfRule>
    <cfRule type="expression" dxfId="63" priority="326" stopIfTrue="1">
      <formula>isevent(ROW()+1)</formula>
    </cfRule>
  </conditionalFormatting>
  <conditionalFormatting sqref="B128:D133 F128:K133 M128:M133 O128:Q133">
    <cfRule type="expression" dxfId="62" priority="61" stopIfTrue="1">
      <formula>MOD(ROW(),2)</formula>
    </cfRule>
    <cfRule type="expression" dxfId="61" priority="62" stopIfTrue="1">
      <formula>isevent(ROW()+1)</formula>
    </cfRule>
    <cfRule type="expression" dxfId="60" priority="63" stopIfTrue="1">
      <formula>isevent(ROW()+1)</formula>
    </cfRule>
  </conditionalFormatting>
  <conditionalFormatting sqref="DH133:IN133 AJ128:AJ129 AK131:AU131 AK129:AL130 AK128 AM128:AP129 AN130:AU130 AR128:AR129 AS128 AQ128 AT128:BA129 AW130:AX133 AY130:AY132 AZ131:BL133 BM130:BM132 BA130:BL130 BC129 BB128:BC128 BD128:BD129 BE129 BF128:BF129 BG129:BI129 BG128:BH128 BL128:BN129 BK128 BJ128:BJ129 BN130:BS133 BT130:BT131 BP128:CA129 BO128 CU130:CY133 BU133:CF133 BU132:CD132 BU131:BX131 BV130:BX130 BZ130:CD131 CB128 CC128:CE129 CF128:CF132 CG128:CK129 CG130 CI132:CS133 CI130:CI131 CK130:CS131 CT130:CT132 CL128 CM128:CY129 CZ133:DF133 CZ129:DA132 CZ128 DB128:DB129 DC130:IN132 DF128:IN129 DC129:DE129 DC128 X128:AD129 AF129:AI129 S128:T129 V128:V129 AG128:AI128 S130:AI131 B128:D133 F128:K133 M128:M133 O128:Q133 S132:AU133">
    <cfRule type="expression" dxfId="59" priority="65" stopIfTrue="1">
      <formula>isevent(ROW()+1)</formula>
    </cfRule>
    <cfRule type="expression" priority="66" stopIfTrue="1">
      <formula>isevent(ROW()+1)+$4:$125</formula>
    </cfRule>
    <cfRule type="expression" dxfId="58" priority="67" stopIfTrue="1">
      <formula>isevent(ROW()+1)</formula>
    </cfRule>
  </conditionalFormatting>
  <conditionalFormatting sqref="O128:P131 O132:O133">
    <cfRule type="expression" dxfId="57" priority="58" stopIfTrue="1">
      <formula>isevent(ROW()+1)</formula>
    </cfRule>
    <cfRule type="expression" priority="59" stopIfTrue="1">
      <formula>isevent(ROW()+1)+$4:$136</formula>
    </cfRule>
    <cfRule type="expression" dxfId="56" priority="60" stopIfTrue="1">
      <formula>isevent(ROW()+1)</formula>
    </cfRule>
    <cfRule type="expression" dxfId="55" priority="55" stopIfTrue="1">
      <formula>MOD(ROW(),2)</formula>
    </cfRule>
    <cfRule type="expression" dxfId="54" priority="56" stopIfTrue="1">
      <formula>isevent(ROW()+1)</formula>
    </cfRule>
    <cfRule type="expression" dxfId="53" priority="57" stopIfTrue="1">
      <formula>isevent(ROW()+1)</formula>
    </cfRule>
  </conditionalFormatting>
  <conditionalFormatting sqref="B134:E156 K137 J139:J141 K139 K141:K142 J151:R156 J144:K146 J134:J137 L134:R150">
    <cfRule type="expression" dxfId="52" priority="537" stopIfTrue="1">
      <formula>MOD(ROW(),2)</formula>
    </cfRule>
    <cfRule type="expression" dxfId="51" priority="538" stopIfTrue="1">
      <formula>isevent(ROW()+1)</formula>
    </cfRule>
    <cfRule type="expression" dxfId="50" priority="539" stopIfTrue="1">
      <formula>isevent(ROW()+1)</formula>
    </cfRule>
  </conditionalFormatting>
  <conditionalFormatting sqref="BA153:CR154 AJ155:IN156 AJ150:AY154 DA150:IN154 DH146:IN149 AZ149:CX152 AJ148:AX149 AJ145:AU147 AJ134:AJ141 CT154:CZ154 CT153:CX153 CZ150:CZ153 AK144:AU144 AV139:AV142 AK138:AL143 AK137 AL136 AK134:AL135 AM134:AM140 AN142:AU143 AN141 AN134:AO139 AP141:AU141 AP140:AS140 AP136:AP139 AR136:AR139 AS136:AS137 AQ136:AQ137 AP134:AS135 AU139:AU140 AT134:AV138 AW141:AX147 AX134:AX138 AW134:AW140 AY134:AY145 AZ144:BL148 BM141:BM145 BA143:BL143 AZ134:BA140 BB142:BL142 BB140:BB141 BC138:BC139 BB134:BC137 BD134:BD139 BE141:BL141 BE140:BI140 BE138:BE139 BF135:BF138 BE135 BG138:BI139 BG137:BH137 BG135:BG136 BI134:BI136 BH135 BE134:BH134 BK140:BM140 BL136:BM139 BK136:BK137 BJ134:BJ138 BK135:BM135 BN143:BS148 BT139:BT144 BN140:BQ142 BS140:BS142 BP137:BQ139 BR135:BR139 BP136 BO136:BO137 BN135:BN138 BO135:BQ135 BK134:BR134 BS134:BT138 BU148:CX148 CU143:CY147 BU146:CF147 BU145:CD145 BU144:BX144 BY140 BU134:BU139 BV142:BX143 BV141:BW141 BV134:BV138 BX138:BY139 BW138:BW140 BW134:BY137 BZ141:CD144 CA134:CA138 BZ134:BZ140 CB139:CD140 CB134:CB137 CE134:CE142 CC134:CD138 CF142:CF145 CF134:CF139 CH147:CS147 CH134:CH142 CG134:CG143 CI145:CS146 CJ134:CJ141 CI134:CI144 CK142:CS144 CT140:CT145 CK139:CL141 CK136:CK138 CL135:CL137 CM134:CM139 AC139:AI140 AB139 CK134:CL134 CO134:CO139 CN134:CN141 CP134:CQ135 CP141:CQ141 CP136:CP139 CQ136:CQ140 CS141 CR134:CT139 CU141:CV142 CV134:CV139 CU134:CU140 CW134:CW140 CX134:CY142 CZ146:DF149 CZ138:DA145 DA134:DA136 CZ134:CZ137 DB134:DB142 DC142:DF145 DG134:IN145 DC138:DE141 DC134:DC137 DD134:DE136 DF134:DF139 X139:AA140 X134:AD138 AF134:AI134 AF138:AI138 AF136 V134:V138 AG135:AI137 L140:V140 K137 K141:K142 L134:T138 B134:E156 J151:AI156 J167:K168 J134:J137 J144:K146 J140:J141 J139:V139 L141:AI150">
    <cfRule type="expression" dxfId="49" priority="541" stopIfTrue="1">
      <formula>isevent(ROW()+1)</formula>
    </cfRule>
    <cfRule type="expression" priority="542" stopIfTrue="1">
      <formula>isevent(ROW()+1)+$4:$87</formula>
    </cfRule>
    <cfRule type="expression" dxfId="48" priority="543" stopIfTrue="1">
      <formula>isevent(ROW()+1)</formula>
    </cfRule>
  </conditionalFormatting>
  <conditionalFormatting sqref="J143:K143 J138:K139 J153:K156 J147:K148">
    <cfRule type="expression" dxfId="47" priority="435" stopIfTrue="1">
      <formula>MOD(ROW(),2)</formula>
    </cfRule>
    <cfRule type="expression" dxfId="46" priority="436" stopIfTrue="1">
      <formula>isevent(ROW()+1)</formula>
    </cfRule>
    <cfRule type="expression" dxfId="45" priority="437" stopIfTrue="1">
      <formula>isevent(ROW()+1)</formula>
    </cfRule>
    <cfRule type="expression" dxfId="44" priority="438" stopIfTrue="1">
      <formula>isevent(ROW()+1)</formula>
    </cfRule>
    <cfRule type="expression" priority="439" stopIfTrue="1">
      <formula>isevent(ROW()+1)+$4:$85</formula>
    </cfRule>
    <cfRule type="expression" dxfId="43" priority="440" stopIfTrue="1">
      <formula>isevent(ROW()+1)</formula>
    </cfRule>
  </conditionalFormatting>
  <conditionalFormatting sqref="J145:K146">
    <cfRule type="expression" dxfId="42" priority="330" stopIfTrue="1">
      <formula>MOD(ROW(),2)</formula>
    </cfRule>
    <cfRule type="expression" dxfId="41" priority="331" stopIfTrue="1">
      <formula>isevent(ROW()+1)</formula>
    </cfRule>
    <cfRule type="expression" dxfId="40" priority="332" stopIfTrue="1">
      <formula>isevent(ROW()+1)</formula>
    </cfRule>
  </conditionalFormatting>
  <conditionalFormatting sqref="X157:AD157 AF157:IN157 V157 B157:E157 J157:T157">
    <cfRule type="expression" dxfId="39" priority="147" stopIfTrue="1">
      <formula>isevent(ROW()+1)</formula>
    </cfRule>
    <cfRule type="expression" priority="148" stopIfTrue="1">
      <formula>isevent(ROW()+1)+$4:$140</formula>
    </cfRule>
    <cfRule type="expression" dxfId="38" priority="149" stopIfTrue="1">
      <formula>isevent(ROW()+1)</formula>
    </cfRule>
  </conditionalFormatting>
  <conditionalFormatting sqref="B157:E157 J157:R157">
    <cfRule type="expression" dxfId="37" priority="143" stopIfTrue="1">
      <formula>MOD(ROW(),2)</formula>
    </cfRule>
    <cfRule type="expression" dxfId="36" priority="144" stopIfTrue="1">
      <formula>isevent(ROW()+1)</formula>
    </cfRule>
    <cfRule type="expression" dxfId="35" priority="145" stopIfTrue="1">
      <formula>isevent(ROW()+1)</formula>
    </cfRule>
  </conditionalFormatting>
  <conditionalFormatting sqref="BA176:CR177 AJ178:IN178 AJ173:AY177 DA173:IN177 DH169:IN172 AJ171:AX172 AJ168:AU170 CT177:CZ177 CT176:CX176 AK167:AU167 AV162:AV165 AK161:AL166 AK160 AL159 AN165:AU166 AN164 AP164:AU164 AP163:AS163 AP159:AP162 AR159:AR162 AS159:AS160 AQ159:AQ160 AU162:AU163 AW164:AX170 AZ172:CX175 AZ167:BL171 BM164:BM168 BA166:BL166 BB165:BL165 BB163:BB164 BC161:BC162 BE164:BL164 BE163:BI163 BE161:BE162 BF158:BF161 BE158 BG161:BI162 BG160:BH160 BG158:BG159 BH158 BK163:BM163 BL159:BM162 BK159:BK160 BK158:BM158 BN166:BS171 BT162:BT167 BN163:BQ165 BS163:BS165 BP160:BQ162 BR158:BR162 BP159 BO159:BO160 BN158:BN161 BO158:BQ158 BU171:CX171 CU166:CY170 BU169:CF170 BU168:CD168 BU167:BX167 BY163 BV165:BX166 BV164:BW164 BX161:BY162 BW161:BW163 BZ164:CD167 CB162:CD163 CF165:CF168 CH170:CS170 CI168:CS169 CK165:CS167 CT163:CT168 CK162:CL164 CK159:CK161 CL158:CL160 AC162:AI163 AB162 CP164:CQ164 CP159:CP162 CQ159:CQ163 CS164 CU164:CV165 CZ173:CZ176 CZ169:DF172 CZ161:DA168 DC165:DF168 DC161:DE164 X162:AA163 AF161:AI161 AF159 AG158:AI160 AJ200:IN200 AJ195:AY199 DA195:IN199 DH191:IN194 AJ193:AX194 AJ190:AU192 AJ179:AJ186 CT199:CZ199 CT198:CX198 AK189:AU189 AV184:AV187 AK183:AL188 AK182 AL181 AK179:AL180 AM179:AM185 AN187:AU188 AN186 AN179:AO184 AP186:AU186 AP185:AS185 AP181:AP184 AR181:AR184 AS181:AS182 AQ181:AQ182 AP179:AS180 AU184:AU185 AT179:AV183 AW186:AX192 AX179:AX183 AW179:AW185 AY179:AY190 AZ194:CX197 AZ189:BL193 BM186:BM190 BA188:BL188 AZ179:BA185 BB187:BL187 BB185:BB186 BC183:BC184 BB179:BC182 BD179:BD184 BE186:BL186 BE185:BI185 BE183:BE184 BF180:BF183 BE180 BG183:BI184 BG182:BH182 BG180:BG181 BI179:BI181 BH180 BE179:BH179 BK185:BM185 BL181:BM184 BK181:BK182 BJ179:BJ183 BK180:BM180 BN188:BS193 BT184:BT189 BN185:BQ187 BS185:BS187 BP182:BQ184 BR180:BR184 BP181 BO181:BO182 BN180:BN183 BO180:BQ180 BK179:BR179 BS179:BT183 BU193:CX193 CU188:CY192 BU191:CF192 BU190:CD190 BU189:BX189 BY185 BU179:BU184 BV187:BX188 BV186:BW186 BV179:BV183 BX183:BY184 BW183:BW185 BW179:BY182 BZ186:CD189 CA179:CA183 BZ179:BZ185 CB184:CD185 CB179:CB182 CE179:CE187 CC179:CD183 CF187:CF190 CF179:CF184 CH192:CS192 CH179:CH187 CG179:CG188 CI190:CS191 CJ179:CJ186 CI179:CI189 CK187:CS189 CT185:CT190 CK184:CL186 CK181:CK183 CL180:CL182 CM179:CM184 AC184:AI185 AB184 CK179:CL179 CO179:CO184 CN179:CN186 CP179:CQ180 CP186:CQ186 CP181:CP184 CQ181:CQ185 CS186 CR179:CT184 CU186:CV187 CV179:CV184 CU179:CU185 CW179:CW185 CX179:CY187 CZ195:CZ198 CZ191:DF194 CZ183:DA190 DA179:DA181 CZ179:CZ182 DB179:DB187 DC187:DF190 DG179:IN190 DC183:DE186 DC179:DC182 DD179:DE181 DF179:DF184 X184:AA185 X179:AD183 AF179:AI179 AF183:AI183 AF181 V179:V183 AG180:AI182 AJ158:AJ164 AK158:AL158 AM158:AM163 AN158:AO162 AP158:AS158 AT158:AV161 AX158:AX161 AW158:AW163 AY158:AY168 AZ158:BA163 BB158:BC160 BD158:BD162 BI158:BI159 BJ158:BJ161 BS158:BT161 BU158:BU162 BV158:BV161 BW158:BY160 CA158:CA161 BZ158:BZ163 CB158:CB160 CE158:CE165 CC158:CD161 CF158:CF162 CH158:CH165 CG158:CG166 CJ158:CJ164 CI158:CI167 CM158:CM162 CO158:CO162 CN158:CN164 CP158:CQ158 CR158:CT162 CV158:CV162 CU158:CU163 CW158:CW163 CX158:CY165 DA158:DA159 CZ158:CZ160 DB158:DB165 DG158:IN168 DC158:DC160 DD158:DE159 DF158:DF162 X158:AD161 V158:V161 B164:C176 B177:D178 L159 D164:E170 M159:T161 L175:L176 L164:L170 M164:AI178 B158:E163 D171:D176 Q179:Q200 B179:E200 E171:E178 J171:L174 J177:L178 J184:V185 J179:T183 J186:AI200 J179:K200 J158:T158 J160:L161 J162:V163">
    <cfRule type="expression" dxfId="34" priority="302" stopIfTrue="1">
      <formula>isevent(ROW()+1)</formula>
    </cfRule>
    <cfRule type="expression" priority="303" stopIfTrue="1">
      <formula>isevent(ROW()+1)+$4:$87</formula>
    </cfRule>
    <cfRule type="expression" dxfId="33" priority="304" stopIfTrue="1">
      <formula>isevent(ROW()+1)</formula>
    </cfRule>
  </conditionalFormatting>
  <conditionalFormatting sqref="B171:C176 B177:E178 L159:R159 B159:E170 L175:L176 L164:R170 M171:R178 E171:E176 J160:R163 J177:L178 J171:L174">
    <cfRule type="expression" dxfId="32" priority="298" stopIfTrue="1">
      <formula>MOD(ROW(),2)</formula>
    </cfRule>
    <cfRule type="expression" dxfId="31" priority="299" stopIfTrue="1">
      <formula>isevent(ROW()+1)</formula>
    </cfRule>
    <cfRule type="expression" dxfId="30" priority="300" stopIfTrue="1">
      <formula>isevent(ROW()+1)</formula>
    </cfRule>
  </conditionalFormatting>
  <conditionalFormatting sqref="J165:K166">
    <cfRule type="expression" dxfId="29" priority="253" stopIfTrue="1">
      <formula>MOD(ROW(),2)</formula>
    </cfRule>
    <cfRule type="expression" dxfId="28" priority="254" stopIfTrue="1">
      <formula>isevent(ROW()+1)</formula>
    </cfRule>
    <cfRule type="expression" dxfId="27" priority="255" stopIfTrue="1">
      <formula>isevent(ROW()+1)</formula>
    </cfRule>
  </conditionalFormatting>
  <conditionalFormatting sqref="J169:K170">
    <cfRule type="expression" dxfId="26" priority="247" stopIfTrue="1">
      <formula>MOD(ROW(),2)</formula>
    </cfRule>
    <cfRule type="expression" dxfId="25" priority="248" stopIfTrue="1">
      <formula>isevent(ROW()+1)</formula>
    </cfRule>
    <cfRule type="expression" dxfId="24" priority="249" stopIfTrue="1">
      <formula>isevent(ROW()+1)</formula>
    </cfRule>
  </conditionalFormatting>
  <conditionalFormatting sqref="J175:K176">
    <cfRule type="expression" dxfId="23" priority="241" stopIfTrue="1">
      <formula>MOD(ROW(),2)</formula>
    </cfRule>
    <cfRule type="expression" dxfId="22" priority="242" stopIfTrue="1">
      <formula>isevent(ROW()+1)</formula>
    </cfRule>
    <cfRule type="expression" dxfId="21" priority="243" stopIfTrue="1">
      <formula>isevent(ROW()+1)</formula>
    </cfRule>
  </conditionalFormatting>
  <conditionalFormatting sqref="B179:E200 J179:R200">
    <cfRule type="expression" dxfId="20" priority="234" stopIfTrue="1">
      <formula>MOD(ROW(),2)</formula>
    </cfRule>
    <cfRule type="expression" dxfId="19" priority="235" stopIfTrue="1">
      <formula>isevent(ROW()+1)</formula>
    </cfRule>
    <cfRule type="expression" dxfId="18" priority="236" stopIfTrue="1">
      <formula>isevent(ROW()+1)</formula>
    </cfRule>
  </conditionalFormatting>
  <conditionalFormatting sqref="J182:K184">
    <cfRule type="expression" dxfId="17" priority="210" stopIfTrue="1">
      <formula>MOD(ROW(),2)</formula>
    </cfRule>
    <cfRule type="expression" dxfId="16" priority="211" stopIfTrue="1">
      <formula>isevent(ROW()+1)</formula>
    </cfRule>
    <cfRule type="expression" dxfId="15" priority="212" stopIfTrue="1">
      <formula>isevent(ROW()+1)</formula>
    </cfRule>
  </conditionalFormatting>
  <conditionalFormatting sqref="J188:K190">
    <cfRule type="expression" dxfId="14" priority="186" stopIfTrue="1">
      <formula>MOD(ROW(),2)</formula>
    </cfRule>
    <cfRule type="expression" dxfId="13" priority="187" stopIfTrue="1">
      <formula>isevent(ROW()+1)</formula>
    </cfRule>
    <cfRule type="expression" dxfId="12" priority="188" stopIfTrue="1">
      <formula>isevent(ROW()+1)</formula>
    </cfRule>
  </conditionalFormatting>
  <conditionalFormatting sqref="J191:K199">
    <cfRule type="expression" dxfId="11" priority="180" stopIfTrue="1">
      <formula>MOD(ROW(),2)</formula>
    </cfRule>
    <cfRule type="expression" dxfId="10" priority="181" stopIfTrue="1">
      <formula>isevent(ROW()+1)</formula>
    </cfRule>
    <cfRule type="expression" dxfId="9" priority="182" stopIfTrue="1">
      <formula>isevent(ROW()+1)</formula>
    </cfRule>
  </conditionalFormatting>
  <conditionalFormatting sqref="BA198:CR199">
    <cfRule type="expression" dxfId="8" priority="238" stopIfTrue="1">
      <formula>isevent(ROW()+1)</formula>
    </cfRule>
    <cfRule type="expression" priority="239" stopIfTrue="1">
      <formula>isevent(ROW()+1)+$4:$87</formula>
    </cfRule>
    <cfRule type="expression" dxfId="7" priority="240" stopIfTrue="1">
      <formula>isevent(ROW()+1)</formula>
    </cfRule>
  </conditionalFormatting>
  <conditionalFormatting sqref="G149:K150">
    <cfRule type="expression" dxfId="4" priority="1" stopIfTrue="1">
      <formula>MOD(ROW(),2)</formula>
    </cfRule>
    <cfRule type="expression" dxfId="3" priority="2" stopIfTrue="1">
      <formula>isevent(ROW()+1)</formula>
    </cfRule>
    <cfRule type="expression" dxfId="2" priority="3" stopIfTrue="1">
      <formula>isevent(ROW()+1)</formula>
    </cfRule>
  </conditionalFormatting>
  <conditionalFormatting sqref="G149:K150">
    <cfRule type="expression" dxfId="1" priority="4" stopIfTrue="1">
      <formula>isevent(ROW()+1)</formula>
    </cfRule>
    <cfRule type="expression" priority="5" stopIfTrue="1">
      <formula>isevent(ROW()+1)+$4:$125</formula>
    </cfRule>
    <cfRule type="expression" dxfId="0" priority="6" stopIfTrue="1">
      <formula>isevent(ROW()+1)</formula>
    </cfRule>
  </conditionalFormatting>
  <dataValidations count="9">
    <dataValidation type="list" allowBlank="1" showInputMessage="1" showErrorMessage="1" sqref="O157">
      <formula1>$S$4:$S$9</formula1>
    </dataValidation>
    <dataValidation type="list" allowBlank="1" showInputMessage="1" showErrorMessage="1" sqref="C2:D2">
      <formula1>$T$4:$T$10</formula1>
    </dataValidation>
    <dataValidation type="list" allowBlank="1" showInputMessage="1" showErrorMessage="1" sqref="P4:P200">
      <formula1>"是,否"</formula1>
    </dataValidation>
    <dataValidation type="list" allowBlank="1" showInputMessage="1" showErrorMessage="1" sqref="O4:O120 O134:O156 O158:O200">
      <formula1>$S$4:$S$7</formula1>
    </dataValidation>
    <dataValidation type="list" allowBlank="1" showInputMessage="1" showErrorMessage="1" errorTitle="请选择下拉菜单输入" sqref="C4:C32 C35:C200 C33:D34">
      <formula1>INDIRECT($B4)</formula1>
    </dataValidation>
    <dataValidation type="list" allowBlank="1" showInputMessage="1" showErrorMessage="1" errorTitle="请选择下拉菜单输入" sqref="B4:B200">
      <formula1>二级学院</formula1>
    </dataValidation>
    <dataValidation type="list" allowBlank="1" showInputMessage="1" showErrorMessage="1" errorTitle="请选择下拉菜单输入" sqref="D4:D32 D35:D200">
      <formula1>INDIRECT($C4)</formula1>
    </dataValidation>
    <dataValidation type="list" allowBlank="1" showInputMessage="1" showErrorMessage="1" sqref="O121:O127">
      <formula1>$S$4:$S$5</formula1>
    </dataValidation>
    <dataValidation type="list" allowBlank="1" showInputMessage="1" showErrorMessage="1" sqref="O128:O133">
      <formula1>$T$4:$T$9</formula1>
    </dataValidation>
  </dataValidations>
  <hyperlinks>
    <hyperlink ref="G155" r:id="rId1" tooltip=" 广告语言学教程 曹炜，高军 编著 暨南大学出版社高军 ；曹炜暨南大学出版社9787810799041【直发】 【质量保证 下单速发 可开发票 正版图书】"/>
    <hyperlink ref="G156" r:id="rId2" tooltip=" 广告语言学教程 曹炜，高军 编著 暨南大学出版社高军 ；曹炜暨南大学出版社9787810799041【直发】 【质量保证 下单速发 可开发票 正版图书】"/>
  </hyperlinks>
  <pageMargins left="0.196527777777778" right="0.196527777777778" top="0.75138888888888899" bottom="0.75138888888888899" header="0.29861111111111099" footer="0.29861111111111099"/>
  <pageSetup paperSize="50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K679"/>
  <sheetViews>
    <sheetView topLeftCell="A544" workbookViewId="0">
      <selection activeCell="F558" sqref="F558"/>
    </sheetView>
  </sheetViews>
  <sheetFormatPr defaultColWidth="9" defaultRowHeight="14.25" x14ac:dyDescent="0.15"/>
  <cols>
    <col min="5" max="5" width="16.125" customWidth="1"/>
  </cols>
  <sheetData>
    <row r="2" spans="3:89" x14ac:dyDescent="0.15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50"/>
      <c r="BD2" s="51"/>
      <c r="BE2" s="53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</row>
    <row r="3" spans="3:89" ht="18.75" x14ac:dyDescent="0.1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52"/>
      <c r="BD3" s="52"/>
      <c r="BE3" s="52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</row>
    <row r="4" spans="3:89" x14ac:dyDescent="0.15">
      <c r="C4" s="41" t="s">
        <v>5</v>
      </c>
      <c r="D4" s="42" t="s">
        <v>22</v>
      </c>
      <c r="E4" s="42" t="s">
        <v>23</v>
      </c>
      <c r="F4" s="42" t="s">
        <v>24</v>
      </c>
      <c r="G4" s="42" t="s">
        <v>25</v>
      </c>
      <c r="H4" s="42" t="s">
        <v>26</v>
      </c>
      <c r="I4" s="42" t="s">
        <v>27</v>
      </c>
      <c r="J4" s="42" t="s">
        <v>988</v>
      </c>
      <c r="K4" s="42" t="s">
        <v>29</v>
      </c>
      <c r="L4" s="42" t="s">
        <v>1154</v>
      </c>
      <c r="M4" s="42" t="s">
        <v>30</v>
      </c>
      <c r="N4" s="42" t="s">
        <v>31</v>
      </c>
      <c r="O4" s="42" t="s">
        <v>32</v>
      </c>
      <c r="P4" s="42" t="s">
        <v>33</v>
      </c>
      <c r="Q4" s="42" t="s">
        <v>1187</v>
      </c>
      <c r="R4" s="47" t="s">
        <v>35</v>
      </c>
      <c r="S4" s="43" t="s">
        <v>41</v>
      </c>
      <c r="T4" s="43" t="s">
        <v>39</v>
      </c>
      <c r="U4" s="43" t="s">
        <v>36</v>
      </c>
      <c r="V4" s="43" t="s">
        <v>40</v>
      </c>
      <c r="W4" s="43" t="s">
        <v>38</v>
      </c>
      <c r="X4" s="43" t="s">
        <v>1203</v>
      </c>
      <c r="Y4" s="43" t="s">
        <v>43</v>
      </c>
      <c r="Z4" s="43" t="s">
        <v>44</v>
      </c>
      <c r="AA4" s="43" t="s">
        <v>46</v>
      </c>
      <c r="AB4" s="43" t="s">
        <v>45</v>
      </c>
      <c r="AC4" s="43" t="s">
        <v>47</v>
      </c>
      <c r="AD4" s="43" t="s">
        <v>50</v>
      </c>
      <c r="AE4" s="43" t="s">
        <v>521</v>
      </c>
      <c r="AF4" s="43" t="s">
        <v>48</v>
      </c>
      <c r="AG4" s="43" t="s">
        <v>51</v>
      </c>
      <c r="AH4" s="43" t="s">
        <v>49</v>
      </c>
      <c r="AI4" s="43" t="s">
        <v>57</v>
      </c>
      <c r="AJ4" s="43" t="s">
        <v>53</v>
      </c>
      <c r="AK4" s="43" t="s">
        <v>58</v>
      </c>
      <c r="AL4" s="43" t="s">
        <v>54</v>
      </c>
      <c r="AM4" s="43" t="s">
        <v>56</v>
      </c>
      <c r="AN4" s="43" t="s">
        <v>59</v>
      </c>
      <c r="AO4" s="43" t="s">
        <v>60</v>
      </c>
      <c r="AP4" s="43" t="s">
        <v>65</v>
      </c>
      <c r="AQ4" s="43" t="s">
        <v>67</v>
      </c>
      <c r="AR4" s="43" t="s">
        <v>66</v>
      </c>
      <c r="AS4" s="43" t="s">
        <v>62</v>
      </c>
      <c r="AT4" s="43" t="s">
        <v>69</v>
      </c>
      <c r="AU4" s="43" t="s">
        <v>70</v>
      </c>
      <c r="AV4" s="43" t="s">
        <v>73</v>
      </c>
      <c r="AW4" s="43" t="s">
        <v>71</v>
      </c>
      <c r="AX4" s="43" t="s">
        <v>76</v>
      </c>
      <c r="AY4" s="43" t="s">
        <v>1005</v>
      </c>
      <c r="AZ4" s="43" t="s">
        <v>75</v>
      </c>
      <c r="BA4" s="43" t="s">
        <v>74</v>
      </c>
      <c r="BB4" s="43" t="s">
        <v>80</v>
      </c>
      <c r="BC4" s="43" t="s">
        <v>81</v>
      </c>
      <c r="BD4" s="43" t="s">
        <v>82</v>
      </c>
      <c r="BE4" s="43" t="s">
        <v>78</v>
      </c>
      <c r="BF4" s="43" t="s">
        <v>77</v>
      </c>
      <c r="BG4" s="43" t="s">
        <v>84</v>
      </c>
      <c r="BH4" s="43" t="s">
        <v>1020</v>
      </c>
      <c r="BI4" s="43" t="s">
        <v>83</v>
      </c>
      <c r="BJ4" s="43" t="s">
        <v>85</v>
      </c>
      <c r="BK4" s="43" t="s">
        <v>86</v>
      </c>
      <c r="BL4" s="43" t="s">
        <v>90</v>
      </c>
      <c r="BM4" s="43" t="s">
        <v>89</v>
      </c>
      <c r="BN4" s="43" t="s">
        <v>87</v>
      </c>
      <c r="BO4" s="43" t="s">
        <v>91</v>
      </c>
      <c r="BP4" s="43" t="s">
        <v>92</v>
      </c>
      <c r="BQ4" s="43" t="s">
        <v>94</v>
      </c>
      <c r="BR4" s="43" t="s">
        <v>98</v>
      </c>
      <c r="BS4" s="43" t="s">
        <v>93</v>
      </c>
      <c r="BT4" s="43" t="s">
        <v>97</v>
      </c>
      <c r="BU4" s="43" t="s">
        <v>99</v>
      </c>
      <c r="BV4" s="43" t="s">
        <v>96</v>
      </c>
      <c r="BW4" s="43" t="s">
        <v>101</v>
      </c>
      <c r="BX4" s="43" t="s">
        <v>102</v>
      </c>
      <c r="BY4" s="43" t="s">
        <v>100</v>
      </c>
      <c r="BZ4" s="43" t="s">
        <v>1119</v>
      </c>
      <c r="CA4" s="43" t="s">
        <v>104</v>
      </c>
      <c r="CB4" s="43" t="s">
        <v>103</v>
      </c>
      <c r="CC4" s="43" t="s">
        <v>107</v>
      </c>
      <c r="CD4" s="43" t="s">
        <v>106</v>
      </c>
      <c r="CE4" s="43" t="s">
        <v>110</v>
      </c>
      <c r="CF4" s="43" t="s">
        <v>64</v>
      </c>
      <c r="CG4" s="43" t="s">
        <v>88</v>
      </c>
      <c r="CH4" s="43" t="s">
        <v>1169</v>
      </c>
      <c r="CI4" s="43" t="s">
        <v>109</v>
      </c>
      <c r="CJ4" s="43" t="s">
        <v>111</v>
      </c>
      <c r="CK4" s="43" t="s">
        <v>112</v>
      </c>
    </row>
    <row r="5" spans="3:89" x14ac:dyDescent="0.15">
      <c r="C5" s="42" t="s">
        <v>22</v>
      </c>
      <c r="D5" s="43" t="s">
        <v>50</v>
      </c>
      <c r="E5" s="43" t="s">
        <v>94</v>
      </c>
      <c r="F5" s="43" t="s">
        <v>41</v>
      </c>
      <c r="G5" s="43" t="s">
        <v>57</v>
      </c>
      <c r="H5" s="43" t="s">
        <v>59</v>
      </c>
      <c r="I5" s="43" t="s">
        <v>80</v>
      </c>
      <c r="J5" s="43" t="s">
        <v>76</v>
      </c>
      <c r="K5" s="43" t="s">
        <v>90</v>
      </c>
      <c r="L5" s="43" t="s">
        <v>107</v>
      </c>
      <c r="M5" s="43" t="s">
        <v>69</v>
      </c>
      <c r="N5" s="43" t="s">
        <v>43</v>
      </c>
      <c r="O5" s="43" t="s">
        <v>104</v>
      </c>
      <c r="P5" s="43" t="s">
        <v>101</v>
      </c>
      <c r="Q5" s="43" t="s">
        <v>111</v>
      </c>
      <c r="R5" s="43" t="s">
        <v>86</v>
      </c>
      <c r="S5" t="s">
        <v>1204</v>
      </c>
      <c r="T5" t="s">
        <v>1205</v>
      </c>
      <c r="U5" t="s">
        <v>1206</v>
      </c>
      <c r="V5" t="s">
        <v>1207</v>
      </c>
      <c r="W5" t="s">
        <v>449</v>
      </c>
      <c r="X5" t="s">
        <v>1208</v>
      </c>
      <c r="Y5" t="s">
        <v>465</v>
      </c>
      <c r="Z5" t="s">
        <v>473</v>
      </c>
      <c r="AA5" t="s">
        <v>1179</v>
      </c>
      <c r="AB5" t="s">
        <v>1209</v>
      </c>
      <c r="AC5" t="s">
        <v>1210</v>
      </c>
      <c r="AD5" t="s">
        <v>1211</v>
      </c>
      <c r="AE5" t="s">
        <v>528</v>
      </c>
      <c r="AF5" t="s">
        <v>1212</v>
      </c>
      <c r="AG5" t="s">
        <v>517</v>
      </c>
      <c r="AH5" t="s">
        <v>1213</v>
      </c>
      <c r="AI5" t="s">
        <v>569</v>
      </c>
      <c r="AJ5" t="s">
        <v>545</v>
      </c>
      <c r="AK5" t="s">
        <v>1214</v>
      </c>
      <c r="AL5" t="s">
        <v>1215</v>
      </c>
      <c r="AM5" t="s">
        <v>1216</v>
      </c>
      <c r="AN5" t="s">
        <v>950</v>
      </c>
      <c r="AO5" t="s">
        <v>1217</v>
      </c>
      <c r="AP5" t="s">
        <v>955</v>
      </c>
      <c r="AQ5" t="s">
        <v>956</v>
      </c>
      <c r="AR5" t="s">
        <v>1218</v>
      </c>
      <c r="AS5" t="s">
        <v>1219</v>
      </c>
      <c r="AT5" t="s">
        <v>973</v>
      </c>
      <c r="AU5" t="s">
        <v>983</v>
      </c>
      <c r="AV5" t="s">
        <v>987</v>
      </c>
      <c r="AW5" t="s">
        <v>1220</v>
      </c>
      <c r="AX5" t="s">
        <v>1000</v>
      </c>
      <c r="AY5" t="s">
        <v>1008</v>
      </c>
      <c r="AZ5" t="s">
        <v>993</v>
      </c>
      <c r="BA5" t="s">
        <v>991</v>
      </c>
      <c r="BB5" t="s">
        <v>1033</v>
      </c>
      <c r="BC5" t="s">
        <v>1043</v>
      </c>
      <c r="BD5" t="s">
        <v>1052</v>
      </c>
      <c r="BE5" t="s">
        <v>1028</v>
      </c>
      <c r="BF5" t="s">
        <v>1016</v>
      </c>
      <c r="BG5" t="s">
        <v>1054</v>
      </c>
      <c r="BH5" t="s">
        <v>1221</v>
      </c>
      <c r="BI5" t="s">
        <v>1222</v>
      </c>
      <c r="BJ5" t="s">
        <v>172</v>
      </c>
      <c r="BK5" t="s">
        <v>503</v>
      </c>
      <c r="BL5" t="s">
        <v>1073</v>
      </c>
      <c r="BM5" t="s">
        <v>1063</v>
      </c>
      <c r="BN5" t="s">
        <v>1058</v>
      </c>
      <c r="BO5" t="s">
        <v>1077</v>
      </c>
      <c r="BP5" t="s">
        <v>1185</v>
      </c>
      <c r="BQ5" t="s">
        <v>1097</v>
      </c>
      <c r="BR5" t="s">
        <v>1109</v>
      </c>
      <c r="BS5" t="s">
        <v>1090</v>
      </c>
      <c r="BT5" t="s">
        <v>1101</v>
      </c>
      <c r="BU5" t="s">
        <v>1223</v>
      </c>
      <c r="BV5" t="s">
        <v>1224</v>
      </c>
      <c r="BW5" t="s">
        <v>1130</v>
      </c>
      <c r="BX5" t="s">
        <v>1135</v>
      </c>
      <c r="BY5" t="s">
        <v>1117</v>
      </c>
      <c r="BZ5" t="s">
        <v>1225</v>
      </c>
      <c r="CA5" t="s">
        <v>1151</v>
      </c>
      <c r="CB5" t="s">
        <v>1139</v>
      </c>
      <c r="CC5" t="s">
        <v>965</v>
      </c>
      <c r="CD5" t="s">
        <v>1167</v>
      </c>
      <c r="CE5" t="s">
        <v>1183</v>
      </c>
      <c r="CF5" t="s">
        <v>1175</v>
      </c>
      <c r="CG5" t="s">
        <v>1159</v>
      </c>
      <c r="CH5" t="s">
        <v>1171</v>
      </c>
      <c r="CI5" t="s">
        <v>1226</v>
      </c>
      <c r="CJ5" t="s">
        <v>1200</v>
      </c>
      <c r="CK5" t="s">
        <v>1190</v>
      </c>
    </row>
    <row r="6" spans="3:89" x14ac:dyDescent="0.15">
      <c r="C6" s="42" t="s">
        <v>23</v>
      </c>
      <c r="D6" s="43" t="s">
        <v>521</v>
      </c>
      <c r="E6" s="43" t="s">
        <v>98</v>
      </c>
      <c r="F6" s="43" t="s">
        <v>39</v>
      </c>
      <c r="G6" s="43" t="s">
        <v>53</v>
      </c>
      <c r="H6" s="43" t="s">
        <v>60</v>
      </c>
      <c r="I6" s="43" t="s">
        <v>81</v>
      </c>
      <c r="J6" s="43" t="s">
        <v>1005</v>
      </c>
      <c r="K6" s="43" t="s">
        <v>89</v>
      </c>
      <c r="L6" s="43" t="s">
        <v>106</v>
      </c>
      <c r="M6" s="43" t="s">
        <v>70</v>
      </c>
      <c r="N6" s="43" t="s">
        <v>44</v>
      </c>
      <c r="O6" s="43" t="s">
        <v>103</v>
      </c>
      <c r="P6" s="43" t="s">
        <v>102</v>
      </c>
      <c r="Q6" s="43" t="s">
        <v>112</v>
      </c>
      <c r="R6" s="43"/>
      <c r="S6" t="s">
        <v>1227</v>
      </c>
      <c r="T6" t="s">
        <v>1228</v>
      </c>
      <c r="U6" t="s">
        <v>440</v>
      </c>
      <c r="V6" t="s">
        <v>1229</v>
      </c>
      <c r="W6" t="s">
        <v>450</v>
      </c>
      <c r="X6" t="s">
        <v>1230</v>
      </c>
      <c r="Y6" t="s">
        <v>466</v>
      </c>
      <c r="Z6" s="48"/>
      <c r="AA6" t="s">
        <v>1180</v>
      </c>
      <c r="AB6" t="s">
        <v>1231</v>
      </c>
      <c r="AC6" t="s">
        <v>1232</v>
      </c>
      <c r="AD6" t="s">
        <v>1233</v>
      </c>
      <c r="AE6" t="s">
        <v>530</v>
      </c>
      <c r="AF6" t="s">
        <v>1234</v>
      </c>
      <c r="AG6" t="s">
        <v>519</v>
      </c>
      <c r="AH6" t="s">
        <v>1235</v>
      </c>
      <c r="AI6" t="s">
        <v>571</v>
      </c>
      <c r="AJ6" t="s">
        <v>546</v>
      </c>
      <c r="AK6" t="s">
        <v>1236</v>
      </c>
      <c r="AL6" t="s">
        <v>1237</v>
      </c>
      <c r="AM6" t="s">
        <v>1238</v>
      </c>
      <c r="AN6" t="s">
        <v>1239</v>
      </c>
      <c r="AO6" t="s">
        <v>1240</v>
      </c>
      <c r="AP6" t="s">
        <v>1241</v>
      </c>
      <c r="AQ6" t="s">
        <v>957</v>
      </c>
      <c r="AR6" t="s">
        <v>1242</v>
      </c>
      <c r="AS6" t="s">
        <v>1243</v>
      </c>
      <c r="AT6" t="s">
        <v>974</v>
      </c>
      <c r="AU6" t="s">
        <v>984</v>
      </c>
      <c r="AV6" t="s">
        <v>1244</v>
      </c>
      <c r="AW6" t="s">
        <v>1245</v>
      </c>
      <c r="AX6" t="s">
        <v>1001</v>
      </c>
      <c r="AY6" s="48"/>
      <c r="AZ6" t="s">
        <v>994</v>
      </c>
      <c r="BA6" t="s">
        <v>992</v>
      </c>
      <c r="BB6" t="s">
        <v>1034</v>
      </c>
      <c r="BC6" t="s">
        <v>1044</v>
      </c>
      <c r="BD6" t="s">
        <v>1053</v>
      </c>
      <c r="BE6" t="s">
        <v>1246</v>
      </c>
      <c r="BF6" t="s">
        <v>1017</v>
      </c>
      <c r="BG6" t="s">
        <v>1055</v>
      </c>
      <c r="BH6" s="48"/>
      <c r="BI6" t="s">
        <v>1247</v>
      </c>
      <c r="BJ6" s="48"/>
      <c r="BK6" t="s">
        <v>1248</v>
      </c>
      <c r="BL6" t="s">
        <v>1074</v>
      </c>
      <c r="BM6" t="s">
        <v>1064</v>
      </c>
      <c r="BN6" t="s">
        <v>1059</v>
      </c>
      <c r="BO6" t="s">
        <v>1078</v>
      </c>
      <c r="BP6" t="s">
        <v>1186</v>
      </c>
      <c r="BQ6" t="s">
        <v>1249</v>
      </c>
      <c r="BR6" t="s">
        <v>1250</v>
      </c>
      <c r="BS6" t="s">
        <v>1251</v>
      </c>
      <c r="BT6" t="s">
        <v>1102</v>
      </c>
      <c r="BU6" t="s">
        <v>1252</v>
      </c>
      <c r="BV6" t="s">
        <v>1253</v>
      </c>
      <c r="BW6" t="s">
        <v>1131</v>
      </c>
      <c r="BX6" t="s">
        <v>1136</v>
      </c>
      <c r="BY6" t="s">
        <v>1118</v>
      </c>
      <c r="BZ6" t="s">
        <v>1254</v>
      </c>
      <c r="CA6" t="s">
        <v>1152</v>
      </c>
      <c r="CB6" t="s">
        <v>1140</v>
      </c>
      <c r="CC6" t="s">
        <v>966</v>
      </c>
      <c r="CD6" t="s">
        <v>1168</v>
      </c>
      <c r="CE6" t="s">
        <v>1255</v>
      </c>
      <c r="CF6" t="s">
        <v>1176</v>
      </c>
      <c r="CG6" t="s">
        <v>1160</v>
      </c>
      <c r="CH6" t="s">
        <v>1256</v>
      </c>
      <c r="CI6" t="s">
        <v>1257</v>
      </c>
      <c r="CJ6" t="s">
        <v>1201</v>
      </c>
      <c r="CK6" t="s">
        <v>1191</v>
      </c>
    </row>
    <row r="7" spans="3:89" x14ac:dyDescent="0.15">
      <c r="C7" s="42" t="s">
        <v>24</v>
      </c>
      <c r="D7" s="43" t="s">
        <v>48</v>
      </c>
      <c r="E7" s="43" t="s">
        <v>93</v>
      </c>
      <c r="F7" s="43" t="s">
        <v>36</v>
      </c>
      <c r="G7" s="43" t="s">
        <v>58</v>
      </c>
      <c r="H7" s="43" t="s">
        <v>65</v>
      </c>
      <c r="I7" s="43" t="s">
        <v>82</v>
      </c>
      <c r="J7" s="43" t="s">
        <v>75</v>
      </c>
      <c r="K7" s="43" t="s">
        <v>87</v>
      </c>
      <c r="L7" s="43" t="s">
        <v>110</v>
      </c>
      <c r="M7" s="43" t="s">
        <v>73</v>
      </c>
      <c r="N7" s="43" t="s">
        <v>46</v>
      </c>
      <c r="O7" s="43"/>
      <c r="P7" s="43" t="s">
        <v>100</v>
      </c>
      <c r="Q7" s="43"/>
      <c r="R7" s="43"/>
      <c r="S7" t="s">
        <v>1258</v>
      </c>
      <c r="T7" t="s">
        <v>1259</v>
      </c>
      <c r="U7" t="s">
        <v>443</v>
      </c>
      <c r="V7" t="s">
        <v>1260</v>
      </c>
      <c r="W7" t="s">
        <v>1261</v>
      </c>
      <c r="X7" t="s">
        <v>1262</v>
      </c>
      <c r="Y7" t="s">
        <v>1263</v>
      </c>
      <c r="Z7" s="48"/>
      <c r="AA7" s="48"/>
      <c r="AB7" t="s">
        <v>1264</v>
      </c>
      <c r="AC7" t="s">
        <v>1265</v>
      </c>
      <c r="AD7" t="s">
        <v>1266</v>
      </c>
      <c r="AE7" s="48"/>
      <c r="AF7" t="s">
        <v>1267</v>
      </c>
      <c r="AG7" t="s">
        <v>1268</v>
      </c>
      <c r="AH7" t="s">
        <v>1269</v>
      </c>
      <c r="AI7" t="s">
        <v>1270</v>
      </c>
      <c r="AJ7" t="s">
        <v>547</v>
      </c>
      <c r="AK7" t="s">
        <v>1271</v>
      </c>
      <c r="AL7" t="s">
        <v>1272</v>
      </c>
      <c r="AM7" t="s">
        <v>1273</v>
      </c>
      <c r="AN7" t="s">
        <v>1274</v>
      </c>
      <c r="AO7" t="s">
        <v>1275</v>
      </c>
      <c r="AP7" t="s">
        <v>1276</v>
      </c>
      <c r="AQ7" t="s">
        <v>1277</v>
      </c>
      <c r="AR7" t="s">
        <v>1278</v>
      </c>
      <c r="AS7" s="48"/>
      <c r="AT7" t="s">
        <v>975</v>
      </c>
      <c r="AU7" t="s">
        <v>1279</v>
      </c>
      <c r="AV7" t="s">
        <v>1280</v>
      </c>
      <c r="AW7" t="s">
        <v>1281</v>
      </c>
      <c r="AX7" t="s">
        <v>1282</v>
      </c>
      <c r="AY7" s="48"/>
      <c r="AZ7" t="s">
        <v>1283</v>
      </c>
      <c r="BA7" t="s">
        <v>1284</v>
      </c>
      <c r="BB7" t="s">
        <v>1285</v>
      </c>
      <c r="BC7" t="s">
        <v>1045</v>
      </c>
      <c r="BD7" t="s">
        <v>169</v>
      </c>
      <c r="BE7" t="s">
        <v>1286</v>
      </c>
      <c r="BF7" t="s">
        <v>1018</v>
      </c>
      <c r="BG7" t="s">
        <v>1287</v>
      </c>
      <c r="BH7" s="48"/>
      <c r="BI7" t="s">
        <v>1288</v>
      </c>
      <c r="BJ7" s="49"/>
      <c r="BK7" s="48"/>
      <c r="BL7" t="s">
        <v>1289</v>
      </c>
      <c r="BM7" t="s">
        <v>1290</v>
      </c>
      <c r="BN7" t="s">
        <v>1291</v>
      </c>
      <c r="BO7" t="s">
        <v>1292</v>
      </c>
      <c r="BP7" t="s">
        <v>1293</v>
      </c>
      <c r="BQ7" t="s">
        <v>1294</v>
      </c>
      <c r="BR7" t="s">
        <v>1295</v>
      </c>
      <c r="BS7" t="s">
        <v>1296</v>
      </c>
      <c r="BT7" t="s">
        <v>1297</v>
      </c>
      <c r="BU7" t="s">
        <v>1298</v>
      </c>
      <c r="BV7" t="s">
        <v>1299</v>
      </c>
      <c r="BW7" t="s">
        <v>1300</v>
      </c>
      <c r="BX7" t="s">
        <v>1301</v>
      </c>
      <c r="BY7" t="s">
        <v>1302</v>
      </c>
      <c r="BZ7" t="s">
        <v>1303</v>
      </c>
      <c r="CA7" t="s">
        <v>1153</v>
      </c>
      <c r="CB7" t="s">
        <v>1141</v>
      </c>
      <c r="CC7" t="s">
        <v>967</v>
      </c>
      <c r="CD7" t="s">
        <v>1304</v>
      </c>
      <c r="CE7" t="s">
        <v>1305</v>
      </c>
      <c r="CF7" t="s">
        <v>1306</v>
      </c>
      <c r="CG7" t="s">
        <v>1307</v>
      </c>
      <c r="CH7" t="s">
        <v>1308</v>
      </c>
      <c r="CI7" s="48"/>
      <c r="CJ7" t="s">
        <v>1202</v>
      </c>
      <c r="CK7" t="s">
        <v>1309</v>
      </c>
    </row>
    <row r="8" spans="3:89" x14ac:dyDescent="0.15">
      <c r="C8" s="42" t="s">
        <v>25</v>
      </c>
      <c r="D8" s="43" t="s">
        <v>51</v>
      </c>
      <c r="E8" s="43" t="s">
        <v>97</v>
      </c>
      <c r="F8" s="43" t="s">
        <v>40</v>
      </c>
      <c r="G8" s="43" t="s">
        <v>54</v>
      </c>
      <c r="H8" s="43" t="s">
        <v>67</v>
      </c>
      <c r="I8" s="43" t="s">
        <v>78</v>
      </c>
      <c r="J8" s="43" t="s">
        <v>74</v>
      </c>
      <c r="K8" s="43" t="s">
        <v>91</v>
      </c>
      <c r="L8" s="43" t="s">
        <v>64</v>
      </c>
      <c r="M8" s="43" t="s">
        <v>71</v>
      </c>
      <c r="N8" s="43" t="s">
        <v>45</v>
      </c>
      <c r="O8" s="43"/>
      <c r="P8" s="43" t="s">
        <v>1119</v>
      </c>
      <c r="Q8" s="43"/>
      <c r="R8" s="43"/>
      <c r="S8" t="s">
        <v>1310</v>
      </c>
      <c r="T8" s="48"/>
      <c r="U8" t="s">
        <v>444</v>
      </c>
      <c r="V8" t="s">
        <v>1311</v>
      </c>
      <c r="W8" t="s">
        <v>1312</v>
      </c>
      <c r="X8" t="s">
        <v>1313</v>
      </c>
      <c r="Y8" t="s">
        <v>1314</v>
      </c>
      <c r="Z8" s="48"/>
      <c r="AA8" s="48"/>
      <c r="AB8" t="s">
        <v>1315</v>
      </c>
      <c r="AC8" t="s">
        <v>1316</v>
      </c>
      <c r="AD8" t="s">
        <v>1317</v>
      </c>
      <c r="AE8" s="48"/>
      <c r="AF8" t="s">
        <v>1318</v>
      </c>
      <c r="AG8" t="s">
        <v>1319</v>
      </c>
      <c r="AH8" s="49"/>
      <c r="AI8" t="s">
        <v>1320</v>
      </c>
      <c r="AJ8" t="s">
        <v>549</v>
      </c>
      <c r="AK8" t="s">
        <v>1321</v>
      </c>
      <c r="AL8" t="s">
        <v>1322</v>
      </c>
      <c r="AM8" t="s">
        <v>1323</v>
      </c>
      <c r="AN8" t="s">
        <v>1324</v>
      </c>
      <c r="AO8" t="s">
        <v>1275</v>
      </c>
      <c r="AP8" t="s">
        <v>1325</v>
      </c>
      <c r="AQ8" t="s">
        <v>1326</v>
      </c>
      <c r="AR8" t="s">
        <v>1327</v>
      </c>
      <c r="AS8" s="48"/>
      <c r="AT8" t="s">
        <v>976</v>
      </c>
      <c r="AU8" t="s">
        <v>1328</v>
      </c>
      <c r="AV8" s="48"/>
      <c r="AW8" t="s">
        <v>1329</v>
      </c>
      <c r="AX8" t="s">
        <v>1330</v>
      </c>
      <c r="AY8" s="48"/>
      <c r="AZ8" t="s">
        <v>1331</v>
      </c>
      <c r="BA8" t="s">
        <v>1332</v>
      </c>
      <c r="BB8" t="s">
        <v>1333</v>
      </c>
      <c r="BC8" t="s">
        <v>1046</v>
      </c>
      <c r="BD8" t="s">
        <v>245</v>
      </c>
      <c r="BE8" t="s">
        <v>1334</v>
      </c>
      <c r="BF8" t="s">
        <v>1019</v>
      </c>
      <c r="BG8" t="s">
        <v>1335</v>
      </c>
      <c r="BH8" s="48"/>
      <c r="BI8" t="s">
        <v>1336</v>
      </c>
      <c r="BJ8" s="48"/>
      <c r="BK8" s="48"/>
      <c r="BL8" t="s">
        <v>1337</v>
      </c>
      <c r="BM8" t="s">
        <v>1338</v>
      </c>
      <c r="BN8" t="s">
        <v>1339</v>
      </c>
      <c r="BO8" t="s">
        <v>1340</v>
      </c>
      <c r="BP8" t="s">
        <v>1341</v>
      </c>
      <c r="BQ8" t="s">
        <v>1342</v>
      </c>
      <c r="BR8" s="49"/>
      <c r="BS8" t="s">
        <v>1343</v>
      </c>
      <c r="BT8" t="s">
        <v>1344</v>
      </c>
      <c r="BU8" t="s">
        <v>1345</v>
      </c>
      <c r="BV8" t="s">
        <v>1346</v>
      </c>
      <c r="BW8" t="s">
        <v>1347</v>
      </c>
      <c r="BX8" t="s">
        <v>1348</v>
      </c>
      <c r="BY8" t="s">
        <v>1349</v>
      </c>
      <c r="BZ8" s="48"/>
      <c r="CA8" t="s">
        <v>1350</v>
      </c>
      <c r="CB8" t="s">
        <v>1351</v>
      </c>
      <c r="CC8" t="s">
        <v>968</v>
      </c>
      <c r="CD8" t="s">
        <v>1352</v>
      </c>
      <c r="CE8" t="s">
        <v>1353</v>
      </c>
      <c r="CF8" t="s">
        <v>1354</v>
      </c>
      <c r="CG8" t="s">
        <v>1355</v>
      </c>
      <c r="CH8" t="s">
        <v>1356</v>
      </c>
      <c r="CI8" s="48"/>
      <c r="CJ8" t="s">
        <v>1357</v>
      </c>
      <c r="CK8" t="s">
        <v>1358</v>
      </c>
    </row>
    <row r="9" spans="3:89" x14ac:dyDescent="0.15">
      <c r="C9" s="42" t="s">
        <v>26</v>
      </c>
      <c r="D9" s="43" t="s">
        <v>49</v>
      </c>
      <c r="E9" s="43" t="s">
        <v>99</v>
      </c>
      <c r="F9" s="43" t="s">
        <v>38</v>
      </c>
      <c r="G9" s="43" t="s">
        <v>56</v>
      </c>
      <c r="H9" s="43" t="s">
        <v>66</v>
      </c>
      <c r="I9" s="43" t="s">
        <v>77</v>
      </c>
      <c r="J9" s="43"/>
      <c r="K9" s="43" t="s">
        <v>92</v>
      </c>
      <c r="L9" s="43" t="s">
        <v>88</v>
      </c>
      <c r="M9" s="43"/>
      <c r="N9" s="43" t="s">
        <v>47</v>
      </c>
      <c r="O9" s="43"/>
      <c r="P9" s="43"/>
      <c r="Q9" s="43"/>
      <c r="R9" s="43"/>
      <c r="S9" t="s">
        <v>1359</v>
      </c>
      <c r="T9" s="48"/>
      <c r="U9" t="s">
        <v>1360</v>
      </c>
      <c r="V9" t="s">
        <v>1361</v>
      </c>
      <c r="W9" t="s">
        <v>125</v>
      </c>
      <c r="X9" t="s">
        <v>1362</v>
      </c>
      <c r="Y9" t="s">
        <v>1363</v>
      </c>
      <c r="Z9" s="48"/>
      <c r="AA9" s="49"/>
      <c r="AB9" t="s">
        <v>1364</v>
      </c>
      <c r="AC9" t="s">
        <v>1365</v>
      </c>
      <c r="AD9" t="s">
        <v>1366</v>
      </c>
      <c r="AE9" s="48"/>
      <c r="AF9" t="s">
        <v>1367</v>
      </c>
      <c r="AG9" t="s">
        <v>1368</v>
      </c>
      <c r="AH9" s="48"/>
      <c r="AI9" t="s">
        <v>1369</v>
      </c>
      <c r="AJ9" t="s">
        <v>1370</v>
      </c>
      <c r="AK9" t="s">
        <v>1371</v>
      </c>
      <c r="AL9" t="s">
        <v>1372</v>
      </c>
      <c r="AM9" s="48"/>
      <c r="AN9" t="s">
        <v>1373</v>
      </c>
      <c r="AO9" t="s">
        <v>1374</v>
      </c>
      <c r="AP9" s="48"/>
      <c r="AQ9" t="s">
        <v>1375</v>
      </c>
      <c r="AR9" t="s">
        <v>1376</v>
      </c>
      <c r="AS9" s="48"/>
      <c r="AT9" t="s">
        <v>1377</v>
      </c>
      <c r="AU9" t="s">
        <v>1378</v>
      </c>
      <c r="AV9" s="48"/>
      <c r="AW9" t="s">
        <v>1379</v>
      </c>
      <c r="AX9" t="s">
        <v>1380</v>
      </c>
      <c r="AY9" s="49"/>
      <c r="AZ9" t="s">
        <v>1381</v>
      </c>
      <c r="BA9" t="s">
        <v>1382</v>
      </c>
      <c r="BB9" t="s">
        <v>1383</v>
      </c>
      <c r="BC9" t="s">
        <v>1384</v>
      </c>
      <c r="BD9" s="48"/>
      <c r="BE9" t="s">
        <v>1385</v>
      </c>
      <c r="BF9" t="s">
        <v>1386</v>
      </c>
      <c r="BG9" t="s">
        <v>1387</v>
      </c>
      <c r="BH9" s="48"/>
      <c r="BI9" t="s">
        <v>1388</v>
      </c>
      <c r="BJ9" s="48"/>
      <c r="BK9" s="48"/>
      <c r="BL9" t="s">
        <v>1389</v>
      </c>
      <c r="BM9" t="s">
        <v>1390</v>
      </c>
      <c r="BN9" t="s">
        <v>1391</v>
      </c>
      <c r="BO9" t="s">
        <v>1392</v>
      </c>
      <c r="BP9" t="s">
        <v>1393</v>
      </c>
      <c r="BQ9" t="s">
        <v>1394</v>
      </c>
      <c r="BR9" s="49"/>
      <c r="BS9" s="48"/>
      <c r="BT9" t="s">
        <v>1395</v>
      </c>
      <c r="BU9" t="s">
        <v>1345</v>
      </c>
      <c r="BV9" t="s">
        <v>1396</v>
      </c>
      <c r="BW9" t="s">
        <v>1397</v>
      </c>
      <c r="BX9" t="s">
        <v>1398</v>
      </c>
      <c r="BY9" t="s">
        <v>1399</v>
      </c>
      <c r="BZ9" s="48"/>
      <c r="CA9" t="s">
        <v>1400</v>
      </c>
      <c r="CB9" t="s">
        <v>1401</v>
      </c>
      <c r="CC9" t="s">
        <v>1402</v>
      </c>
      <c r="CD9" t="s">
        <v>1403</v>
      </c>
      <c r="CE9" s="48"/>
      <c r="CF9" t="s">
        <v>1404</v>
      </c>
      <c r="CG9" t="s">
        <v>1405</v>
      </c>
      <c r="CH9" s="48"/>
      <c r="CI9" s="48"/>
      <c r="CJ9" t="s">
        <v>1406</v>
      </c>
      <c r="CK9" t="s">
        <v>1407</v>
      </c>
    </row>
    <row r="10" spans="3:89" x14ac:dyDescent="0.15">
      <c r="C10" s="42" t="s">
        <v>27</v>
      </c>
      <c r="D10" s="43"/>
      <c r="E10" s="43" t="s">
        <v>96</v>
      </c>
      <c r="F10" s="43" t="s">
        <v>1203</v>
      </c>
      <c r="G10" s="43"/>
      <c r="H10" s="43" t="s">
        <v>62</v>
      </c>
      <c r="I10" s="43" t="s">
        <v>84</v>
      </c>
      <c r="J10" s="43"/>
      <c r="K10" s="43"/>
      <c r="L10" s="43" t="s">
        <v>1169</v>
      </c>
      <c r="M10" s="43"/>
      <c r="N10" s="43"/>
      <c r="O10" s="43"/>
      <c r="P10" s="43"/>
      <c r="Q10" s="43"/>
      <c r="R10" s="43"/>
      <c r="S10" s="48"/>
      <c r="T10" s="48"/>
      <c r="U10" t="s">
        <v>1408</v>
      </c>
      <c r="V10" t="s">
        <v>1409</v>
      </c>
      <c r="W10" t="s">
        <v>203</v>
      </c>
      <c r="X10" t="s">
        <v>1410</v>
      </c>
      <c r="Y10" t="s">
        <v>1411</v>
      </c>
      <c r="Z10" s="48"/>
      <c r="AA10" s="48"/>
      <c r="AB10" t="s">
        <v>1412</v>
      </c>
      <c r="AC10" t="s">
        <v>1413</v>
      </c>
      <c r="AD10" t="s">
        <v>1414</v>
      </c>
      <c r="AE10" s="48"/>
      <c r="AF10" t="s">
        <v>1415</v>
      </c>
      <c r="AG10" t="s">
        <v>1416</v>
      </c>
      <c r="AH10" s="48"/>
      <c r="AI10" t="s">
        <v>1417</v>
      </c>
      <c r="AJ10" t="s">
        <v>1418</v>
      </c>
      <c r="AK10" t="s">
        <v>1419</v>
      </c>
      <c r="AL10" t="s">
        <v>1420</v>
      </c>
      <c r="AM10" s="48"/>
      <c r="AN10" t="s">
        <v>1421</v>
      </c>
      <c r="AO10" t="s">
        <v>1422</v>
      </c>
      <c r="AP10" s="48"/>
      <c r="AQ10" t="s">
        <v>1423</v>
      </c>
      <c r="AR10" t="s">
        <v>1424</v>
      </c>
      <c r="AS10" s="48"/>
      <c r="AT10" t="s">
        <v>1425</v>
      </c>
      <c r="AU10" t="s">
        <v>1426</v>
      </c>
      <c r="AV10" s="48"/>
      <c r="AW10" s="48"/>
      <c r="AX10" t="s">
        <v>1427</v>
      </c>
      <c r="AY10" s="49"/>
      <c r="AZ10" t="s">
        <v>1428</v>
      </c>
      <c r="BA10" t="s">
        <v>1429</v>
      </c>
      <c r="BB10" t="s">
        <v>1430</v>
      </c>
      <c r="BC10" t="s">
        <v>1431</v>
      </c>
      <c r="BD10" s="48"/>
      <c r="BE10" t="s">
        <v>1432</v>
      </c>
      <c r="BF10" t="s">
        <v>1433</v>
      </c>
      <c r="BG10" s="48"/>
      <c r="BH10" s="48"/>
      <c r="BI10" s="48"/>
      <c r="BJ10" s="48"/>
      <c r="BK10" s="48"/>
      <c r="BL10" t="s">
        <v>1434</v>
      </c>
      <c r="BM10" t="s">
        <v>1435</v>
      </c>
      <c r="BN10" t="s">
        <v>1436</v>
      </c>
      <c r="BO10" t="s">
        <v>1437</v>
      </c>
      <c r="BP10" t="s">
        <v>179</v>
      </c>
      <c r="BQ10" t="s">
        <v>1438</v>
      </c>
      <c r="BR10" s="48"/>
      <c r="BS10" s="48"/>
      <c r="BT10" t="s">
        <v>1439</v>
      </c>
      <c r="BU10" t="s">
        <v>1440</v>
      </c>
      <c r="BV10" t="s">
        <v>1441</v>
      </c>
      <c r="BW10" t="s">
        <v>1442</v>
      </c>
      <c r="BX10" t="s">
        <v>1443</v>
      </c>
      <c r="BY10" t="s">
        <v>1444</v>
      </c>
      <c r="BZ10" s="48"/>
      <c r="CA10" t="s">
        <v>1445</v>
      </c>
      <c r="CB10" t="s">
        <v>1446</v>
      </c>
      <c r="CC10" t="s">
        <v>1447</v>
      </c>
      <c r="CD10" t="s">
        <v>1448</v>
      </c>
      <c r="CE10" s="48"/>
      <c r="CF10" t="s">
        <v>1449</v>
      </c>
      <c r="CG10" t="s">
        <v>1450</v>
      </c>
      <c r="CH10" s="48"/>
      <c r="CI10" s="48"/>
      <c r="CJ10" t="s">
        <v>1451</v>
      </c>
      <c r="CK10" t="s">
        <v>1452</v>
      </c>
    </row>
    <row r="11" spans="3:89" x14ac:dyDescent="0.15">
      <c r="C11" s="42" t="s">
        <v>988</v>
      </c>
      <c r="D11" s="43"/>
      <c r="E11" s="43"/>
      <c r="F11" s="43"/>
      <c r="G11" s="43"/>
      <c r="H11" s="43"/>
      <c r="I11" s="43" t="s">
        <v>1020</v>
      </c>
      <c r="J11" s="43"/>
      <c r="K11" s="43"/>
      <c r="L11" s="43" t="s">
        <v>109</v>
      </c>
      <c r="M11" s="43"/>
      <c r="N11" s="43"/>
      <c r="O11" s="43"/>
      <c r="P11" s="43"/>
      <c r="Q11" s="43"/>
      <c r="R11" s="43"/>
      <c r="S11" s="48"/>
      <c r="T11" s="48"/>
      <c r="U11" t="s">
        <v>1453</v>
      </c>
      <c r="V11" t="s">
        <v>1454</v>
      </c>
      <c r="W11" s="48"/>
      <c r="X11" t="s">
        <v>1455</v>
      </c>
      <c r="Y11" t="s">
        <v>1456</v>
      </c>
      <c r="Z11" s="49"/>
      <c r="AA11" s="48"/>
      <c r="AB11" s="48"/>
      <c r="AC11" s="49"/>
      <c r="AD11" t="s">
        <v>1457</v>
      </c>
      <c r="AE11" s="48"/>
      <c r="AF11" t="s">
        <v>1458</v>
      </c>
      <c r="AG11" t="s">
        <v>1459</v>
      </c>
      <c r="AH11" s="48"/>
      <c r="AI11" t="s">
        <v>1460</v>
      </c>
      <c r="AJ11" t="s">
        <v>1461</v>
      </c>
      <c r="AK11" t="s">
        <v>1462</v>
      </c>
      <c r="AL11" t="s">
        <v>1463</v>
      </c>
      <c r="AM11" s="49"/>
      <c r="AN11" t="s">
        <v>1464</v>
      </c>
      <c r="AO11" t="s">
        <v>1465</v>
      </c>
      <c r="AP11" s="48"/>
      <c r="AQ11" t="s">
        <v>1466</v>
      </c>
      <c r="AR11" s="48"/>
      <c r="AS11" s="48"/>
      <c r="AT11" t="s">
        <v>1467</v>
      </c>
      <c r="AU11" t="s">
        <v>1468</v>
      </c>
      <c r="AV11" s="48"/>
      <c r="AW11" s="48"/>
      <c r="AX11" t="s">
        <v>1469</v>
      </c>
      <c r="AY11" s="48"/>
      <c r="AZ11" s="48"/>
      <c r="BA11" t="s">
        <v>1470</v>
      </c>
      <c r="BB11" t="s">
        <v>1471</v>
      </c>
      <c r="BC11" t="s">
        <v>1472</v>
      </c>
      <c r="BD11" s="48"/>
      <c r="BE11" t="s">
        <v>1473</v>
      </c>
      <c r="BF11" t="s">
        <v>1474</v>
      </c>
      <c r="BG11" s="49"/>
      <c r="BH11" s="48"/>
      <c r="BI11" s="48"/>
      <c r="BJ11" s="48"/>
      <c r="BK11" s="48"/>
      <c r="BL11" t="s">
        <v>1475</v>
      </c>
      <c r="BM11" t="s">
        <v>1476</v>
      </c>
      <c r="BN11" t="s">
        <v>1477</v>
      </c>
      <c r="BO11" t="s">
        <v>1478</v>
      </c>
      <c r="BP11" s="48"/>
      <c r="BQ11" s="48"/>
      <c r="BR11" s="48"/>
      <c r="BS11" s="48"/>
      <c r="BT11" t="s">
        <v>1479</v>
      </c>
      <c r="BU11" t="s">
        <v>1480</v>
      </c>
      <c r="BV11" s="48"/>
      <c r="BW11" t="s">
        <v>1481</v>
      </c>
      <c r="BX11" s="48"/>
      <c r="BY11" s="48"/>
      <c r="BZ11" s="48"/>
      <c r="CA11" t="s">
        <v>1482</v>
      </c>
      <c r="CB11" t="s">
        <v>1483</v>
      </c>
      <c r="CC11" t="s">
        <v>1484</v>
      </c>
      <c r="CD11" s="48"/>
      <c r="CE11" s="48"/>
      <c r="CF11" s="48"/>
      <c r="CG11" t="s">
        <v>1485</v>
      </c>
      <c r="CH11" s="49"/>
      <c r="CI11" s="48"/>
      <c r="CJ11" t="s">
        <v>1486</v>
      </c>
      <c r="CK11" t="s">
        <v>1487</v>
      </c>
    </row>
    <row r="12" spans="3:89" x14ac:dyDescent="0.15">
      <c r="C12" s="42" t="s">
        <v>29</v>
      </c>
      <c r="D12" s="43"/>
      <c r="E12" s="43"/>
      <c r="F12" s="43"/>
      <c r="G12" s="43"/>
      <c r="H12" s="43"/>
      <c r="I12" s="43" t="s">
        <v>83</v>
      </c>
      <c r="J12" s="43"/>
      <c r="K12" s="43"/>
      <c r="L12" s="43"/>
      <c r="M12" s="43"/>
      <c r="N12" s="43"/>
      <c r="O12" s="43"/>
      <c r="P12" s="43"/>
      <c r="Q12" s="43"/>
      <c r="R12" s="43"/>
      <c r="S12" s="48"/>
      <c r="T12" s="48"/>
      <c r="U12" t="s">
        <v>1488</v>
      </c>
      <c r="V12" t="s">
        <v>1489</v>
      </c>
      <c r="W12" s="48"/>
      <c r="X12" t="s">
        <v>1490</v>
      </c>
      <c r="Y12" t="s">
        <v>1491</v>
      </c>
      <c r="Z12" s="49"/>
      <c r="AA12" s="48"/>
      <c r="AB12" s="48"/>
      <c r="AC12" s="49"/>
      <c r="AD12" t="s">
        <v>1492</v>
      </c>
      <c r="AE12" s="48"/>
      <c r="AF12" t="s">
        <v>1493</v>
      </c>
      <c r="AG12" t="s">
        <v>1494</v>
      </c>
      <c r="AH12" s="48"/>
      <c r="AI12" t="s">
        <v>1495</v>
      </c>
      <c r="AJ12" t="s">
        <v>1496</v>
      </c>
      <c r="AK12" s="48"/>
      <c r="AL12" s="48"/>
      <c r="AM12" s="49"/>
      <c r="AN12" s="49"/>
      <c r="AO12" t="s">
        <v>147</v>
      </c>
      <c r="AP12" s="48"/>
      <c r="AQ12" t="s">
        <v>1497</v>
      </c>
      <c r="AR12" s="48"/>
      <c r="AS12" s="48"/>
      <c r="AT12" t="s">
        <v>1498</v>
      </c>
      <c r="AU12" s="48"/>
      <c r="AV12" s="49"/>
      <c r="AW12" s="48"/>
      <c r="AX12" t="s">
        <v>1499</v>
      </c>
      <c r="AY12" s="48"/>
      <c r="AZ12" s="48"/>
      <c r="BA12" t="s">
        <v>1500</v>
      </c>
      <c r="BB12" t="s">
        <v>1501</v>
      </c>
      <c r="BC12" t="s">
        <v>1502</v>
      </c>
      <c r="BD12" s="48"/>
      <c r="BE12" s="48"/>
      <c r="BF12" t="s">
        <v>1503</v>
      </c>
      <c r="BG12" s="49"/>
      <c r="BH12" s="48"/>
      <c r="BI12" s="48"/>
      <c r="BJ12" s="48"/>
      <c r="BK12" s="48"/>
      <c r="BL12" t="s">
        <v>1504</v>
      </c>
      <c r="BM12" t="s">
        <v>1505</v>
      </c>
      <c r="BN12" t="s">
        <v>1506</v>
      </c>
      <c r="BO12" t="s">
        <v>1507</v>
      </c>
      <c r="BP12" s="48"/>
      <c r="BQ12" s="49"/>
      <c r="BR12" s="48"/>
      <c r="BS12" s="48"/>
      <c r="BT12" s="48"/>
      <c r="BU12" t="s">
        <v>1508</v>
      </c>
      <c r="BV12" s="48"/>
      <c r="BW12" t="s">
        <v>1509</v>
      </c>
      <c r="BX12" s="48"/>
      <c r="BY12" s="48"/>
      <c r="BZ12" s="48"/>
      <c r="CA12" t="s">
        <v>1510</v>
      </c>
      <c r="CB12" t="s">
        <v>1511</v>
      </c>
      <c r="CC12" t="s">
        <v>1512</v>
      </c>
      <c r="CD12" s="48"/>
      <c r="CE12" s="48"/>
      <c r="CF12" s="48"/>
      <c r="CG12" t="s">
        <v>1513</v>
      </c>
      <c r="CH12" s="48"/>
      <c r="CI12" s="48"/>
      <c r="CJ12" t="s">
        <v>1514</v>
      </c>
      <c r="CK12" t="s">
        <v>1515</v>
      </c>
    </row>
    <row r="13" spans="3:89" x14ac:dyDescent="0.15">
      <c r="C13" s="42" t="s">
        <v>1154</v>
      </c>
      <c r="D13" s="43"/>
      <c r="E13" s="43"/>
      <c r="F13" s="43"/>
      <c r="G13" s="43"/>
      <c r="H13" s="43"/>
      <c r="I13" s="43" t="s">
        <v>85</v>
      </c>
      <c r="J13" s="43"/>
      <c r="K13" s="43"/>
      <c r="L13" s="43"/>
      <c r="M13" s="43"/>
      <c r="N13" s="43"/>
      <c r="O13" s="43"/>
      <c r="P13" s="43"/>
      <c r="Q13" s="43"/>
      <c r="R13" s="43"/>
      <c r="S13" s="49"/>
      <c r="T13" s="49"/>
      <c r="U13" t="s">
        <v>1516</v>
      </c>
      <c r="V13" s="48"/>
      <c r="W13" s="48"/>
      <c r="X13" s="48"/>
      <c r="Y13" s="48"/>
      <c r="Z13" s="48"/>
      <c r="AA13" s="48"/>
      <c r="AB13" s="48"/>
      <c r="AC13" s="48"/>
      <c r="AD13" t="s">
        <v>1517</v>
      </c>
      <c r="AE13" s="48"/>
      <c r="AF13" s="48"/>
      <c r="AG13" s="48"/>
      <c r="AH13" s="48"/>
      <c r="AI13" s="48"/>
      <c r="AJ13" t="s">
        <v>1518</v>
      </c>
      <c r="AK13" s="48"/>
      <c r="AL13" s="48"/>
      <c r="AM13" s="48"/>
      <c r="AN13" s="48"/>
      <c r="AO13" t="s">
        <v>224</v>
      </c>
      <c r="AP13" s="48"/>
      <c r="AQ13" s="48"/>
      <c r="AR13" s="48"/>
      <c r="AS13" s="49"/>
      <c r="AT13" t="s">
        <v>1519</v>
      </c>
      <c r="AU13" s="48"/>
      <c r="AV13" s="48"/>
      <c r="AW13" s="48"/>
      <c r="AX13" t="s">
        <v>1520</v>
      </c>
      <c r="AY13" s="48"/>
      <c r="AZ13" s="48"/>
      <c r="BA13" t="s">
        <v>1521</v>
      </c>
      <c r="BB13" s="48"/>
      <c r="BC13" t="s">
        <v>1522</v>
      </c>
      <c r="BD13" s="48"/>
      <c r="BE13" s="48"/>
      <c r="BF13" t="s">
        <v>1523</v>
      </c>
      <c r="BG13" s="49"/>
      <c r="BH13" s="49"/>
      <c r="BI13" s="49"/>
      <c r="BJ13" s="48"/>
      <c r="BK13" s="48"/>
      <c r="BL13" t="s">
        <v>1524</v>
      </c>
      <c r="BM13" t="s">
        <v>1525</v>
      </c>
      <c r="BN13" t="s">
        <v>1526</v>
      </c>
      <c r="BO13" t="s">
        <v>1527</v>
      </c>
      <c r="BP13" s="48"/>
      <c r="BQ13" s="49"/>
      <c r="BR13" s="48"/>
      <c r="BS13" s="48"/>
      <c r="BT13" s="48"/>
      <c r="BU13" s="49"/>
      <c r="BV13" s="48"/>
      <c r="BW13" t="s">
        <v>1528</v>
      </c>
      <c r="BX13" s="48"/>
      <c r="BY13" s="48"/>
      <c r="BZ13" s="48"/>
      <c r="CA13" t="s">
        <v>1529</v>
      </c>
      <c r="CB13" t="s">
        <v>1530</v>
      </c>
      <c r="CC13" t="s">
        <v>1531</v>
      </c>
      <c r="CD13" s="48"/>
      <c r="CE13" s="48"/>
      <c r="CF13" s="48"/>
      <c r="CG13" s="48"/>
      <c r="CH13" s="48"/>
      <c r="CI13" s="48"/>
      <c r="CJ13" t="s">
        <v>1532</v>
      </c>
      <c r="CK13" s="48"/>
    </row>
    <row r="14" spans="3:89" x14ac:dyDescent="0.15">
      <c r="C14" s="42" t="s">
        <v>30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9"/>
      <c r="T14" s="49"/>
      <c r="U14" t="s">
        <v>1533</v>
      </c>
      <c r="V14" s="48"/>
      <c r="W14" s="48"/>
      <c r="X14" s="48"/>
      <c r="Y14" s="48"/>
      <c r="Z14" s="48"/>
      <c r="AA14" s="48"/>
      <c r="AB14" s="48"/>
      <c r="AC14" s="48"/>
      <c r="AD14" t="s">
        <v>1534</v>
      </c>
      <c r="AE14" s="48"/>
      <c r="AF14" s="48"/>
      <c r="AG14" s="48"/>
      <c r="AH14" s="48"/>
      <c r="AI14" s="48"/>
      <c r="AJ14" t="s">
        <v>1535</v>
      </c>
      <c r="AK14" s="49"/>
      <c r="AL14" s="48"/>
      <c r="AM14" s="48"/>
      <c r="AN14" s="48"/>
      <c r="AO14" s="48"/>
      <c r="AP14" s="48"/>
      <c r="AQ14" s="49"/>
      <c r="AR14" s="48"/>
      <c r="AS14" s="49"/>
      <c r="AT14" t="s">
        <v>1536</v>
      </c>
      <c r="AU14" s="48"/>
      <c r="AV14" s="48"/>
      <c r="AW14" s="48"/>
      <c r="AX14" t="s">
        <v>1537</v>
      </c>
      <c r="AY14" s="48"/>
      <c r="AZ14" s="48"/>
      <c r="BA14" s="48"/>
      <c r="BB14" s="48"/>
      <c r="BC14" t="s">
        <v>1538</v>
      </c>
      <c r="BD14" s="48"/>
      <c r="BE14" s="48"/>
      <c r="BF14" t="s">
        <v>1539</v>
      </c>
      <c r="BG14" s="49"/>
      <c r="BH14" s="49"/>
      <c r="BI14" s="49"/>
      <c r="BJ14" s="48"/>
      <c r="BK14" s="48"/>
      <c r="BL14" t="s">
        <v>1540</v>
      </c>
      <c r="BM14" t="s">
        <v>1541</v>
      </c>
      <c r="BN14" t="s">
        <v>1542</v>
      </c>
      <c r="BO14" t="s">
        <v>1543</v>
      </c>
      <c r="BP14" s="48"/>
      <c r="BQ14" s="48"/>
      <c r="BR14" s="48"/>
      <c r="BS14" s="48"/>
      <c r="BT14" s="48"/>
      <c r="BU14" s="49"/>
      <c r="BV14" s="48"/>
      <c r="BW14" t="s">
        <v>1544</v>
      </c>
      <c r="BX14" s="48"/>
      <c r="BY14" s="49"/>
      <c r="BZ14" s="48"/>
      <c r="CA14" t="s">
        <v>414</v>
      </c>
      <c r="CB14" t="s">
        <v>1545</v>
      </c>
      <c r="CC14" t="s">
        <v>1546</v>
      </c>
      <c r="CD14" s="48"/>
      <c r="CE14" s="49"/>
      <c r="CF14" s="49"/>
      <c r="CG14" s="48"/>
      <c r="CH14" s="48"/>
      <c r="CI14" s="48"/>
      <c r="CJ14" t="s">
        <v>1547</v>
      </c>
      <c r="CK14" s="48"/>
    </row>
    <row r="15" spans="3:89" x14ac:dyDescent="0.15">
      <c r="C15" s="42" t="s">
        <v>31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t="s">
        <v>1548</v>
      </c>
      <c r="AE15" s="49"/>
      <c r="AF15" s="49"/>
      <c r="AG15" s="48"/>
      <c r="AH15" s="48"/>
      <c r="AI15" s="48"/>
      <c r="AJ15" t="s">
        <v>1549</v>
      </c>
      <c r="AK15" s="49"/>
      <c r="AL15" s="48"/>
      <c r="AM15" s="48"/>
      <c r="AN15" s="48"/>
      <c r="AO15" s="48"/>
      <c r="AP15" s="48"/>
      <c r="AQ15" s="49"/>
      <c r="AR15" s="48"/>
      <c r="AS15" s="48"/>
      <c r="AT15" t="s">
        <v>1550</v>
      </c>
      <c r="AU15" s="48"/>
      <c r="AV15" s="48"/>
      <c r="AW15" s="48"/>
      <c r="AX15" t="s">
        <v>1551</v>
      </c>
      <c r="AY15" s="48"/>
      <c r="AZ15" s="48"/>
      <c r="BA15" s="48"/>
      <c r="BB15" s="49"/>
      <c r="BC15" t="s">
        <v>1552</v>
      </c>
      <c r="BD15" s="48"/>
      <c r="BE15" s="48"/>
      <c r="BF15" t="s">
        <v>1553</v>
      </c>
      <c r="BG15" s="49"/>
      <c r="BH15" s="48"/>
      <c r="BI15" s="48"/>
      <c r="BJ15" s="48"/>
      <c r="BK15" s="48"/>
      <c r="BL15" t="s">
        <v>1554</v>
      </c>
      <c r="BM15" t="s">
        <v>1555</v>
      </c>
      <c r="BN15" t="s">
        <v>1556</v>
      </c>
      <c r="BO15" t="s">
        <v>1557</v>
      </c>
      <c r="BP15" s="48"/>
      <c r="BQ15" s="48"/>
      <c r="BR15" s="48"/>
      <c r="BS15" s="48"/>
      <c r="BT15" s="48"/>
      <c r="BU15" s="49"/>
      <c r="BV15" s="48"/>
      <c r="BW15" s="48"/>
      <c r="BX15" s="48"/>
      <c r="BY15" s="49"/>
      <c r="BZ15" s="48"/>
      <c r="CA15" t="s">
        <v>1558</v>
      </c>
      <c r="CB15" t="s">
        <v>1559</v>
      </c>
      <c r="CC15" t="s">
        <v>1560</v>
      </c>
      <c r="CD15" s="48"/>
      <c r="CE15" s="49"/>
      <c r="CF15" s="49"/>
      <c r="CG15" s="48"/>
      <c r="CH15" s="48"/>
      <c r="CI15" s="48"/>
      <c r="CJ15" t="s">
        <v>1561</v>
      </c>
      <c r="CK15" s="48"/>
    </row>
    <row r="16" spans="3:89" x14ac:dyDescent="0.15">
      <c r="C16" s="42" t="s">
        <v>32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49"/>
      <c r="AG16" s="48"/>
      <c r="AH16" s="48"/>
      <c r="AI16" s="48"/>
      <c r="AJ16" t="s">
        <v>1562</v>
      </c>
      <c r="AK16" s="48"/>
      <c r="AL16" s="48"/>
      <c r="AM16" s="48"/>
      <c r="AN16" s="48"/>
      <c r="AO16" s="48"/>
      <c r="AP16" s="48"/>
      <c r="AQ16" s="48"/>
      <c r="AR16" s="48"/>
      <c r="AS16" s="48"/>
      <c r="AT16" t="s">
        <v>1563</v>
      </c>
      <c r="AU16" s="48"/>
      <c r="AV16" s="48"/>
      <c r="AW16" s="48"/>
      <c r="AX16" t="s">
        <v>1564</v>
      </c>
      <c r="AY16" s="48"/>
      <c r="AZ16" s="48"/>
      <c r="BA16" s="48"/>
      <c r="BB16" s="49"/>
      <c r="BC16" t="s">
        <v>1565</v>
      </c>
      <c r="BD16" s="48"/>
      <c r="BE16" s="48"/>
      <c r="BF16" t="s">
        <v>1566</v>
      </c>
      <c r="BG16" s="49"/>
      <c r="BH16" s="48"/>
      <c r="BI16" s="48"/>
      <c r="BJ16" s="48"/>
      <c r="BK16" s="48"/>
      <c r="BL16" t="s">
        <v>1567</v>
      </c>
      <c r="BM16" t="s">
        <v>1568</v>
      </c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9"/>
      <c r="BZ16" s="48"/>
      <c r="CA16" t="s">
        <v>1569</v>
      </c>
      <c r="CB16" t="s">
        <v>1570</v>
      </c>
      <c r="CC16" t="s">
        <v>1571</v>
      </c>
      <c r="CD16" s="48"/>
      <c r="CE16" s="48"/>
      <c r="CF16" s="49"/>
      <c r="CG16" s="48"/>
      <c r="CH16" s="48"/>
      <c r="CI16" s="48"/>
      <c r="CJ16" t="s">
        <v>1572</v>
      </c>
      <c r="CK16" s="48"/>
    </row>
    <row r="17" spans="3:89" x14ac:dyDescent="0.15">
      <c r="C17" s="42" t="s">
        <v>33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9"/>
      <c r="AG17" s="48"/>
      <c r="AH17" s="48"/>
      <c r="AI17" s="48"/>
      <c r="AJ17" t="s">
        <v>1573</v>
      </c>
      <c r="AK17" s="48"/>
      <c r="AL17" s="48"/>
      <c r="AM17" s="48"/>
      <c r="AN17" s="48"/>
      <c r="AO17" s="48"/>
      <c r="AP17" s="48"/>
      <c r="AQ17" s="48"/>
      <c r="AR17" s="48"/>
      <c r="AS17" s="48"/>
      <c r="AT17" t="s">
        <v>1574</v>
      </c>
      <c r="AU17" s="48"/>
      <c r="AV17" s="48"/>
      <c r="AW17" s="48"/>
      <c r="AX17" s="48"/>
      <c r="AY17" s="48"/>
      <c r="AZ17" s="48"/>
      <c r="BA17" s="48"/>
      <c r="BB17" s="48"/>
      <c r="BC17" t="s">
        <v>1575</v>
      </c>
      <c r="BD17" s="48"/>
      <c r="BE17" s="48"/>
      <c r="BF17" t="s">
        <v>1576</v>
      </c>
      <c r="BG17" s="49"/>
      <c r="BH17" s="48"/>
      <c r="BI17" s="48"/>
      <c r="BJ17" s="48"/>
      <c r="BK17" s="48"/>
      <c r="BL17" t="s">
        <v>1577</v>
      </c>
      <c r="BM17" t="s">
        <v>1578</v>
      </c>
      <c r="BN17" s="48"/>
      <c r="BO17" s="48"/>
      <c r="BP17" s="48"/>
      <c r="BQ17" s="48"/>
      <c r="BR17" s="48"/>
      <c r="BS17" s="48"/>
      <c r="BT17" s="49"/>
      <c r="BU17" s="48"/>
      <c r="BV17" s="48"/>
      <c r="BW17" s="48"/>
      <c r="BX17" s="48"/>
      <c r="BY17" s="48"/>
      <c r="BZ17" s="48"/>
      <c r="CA17" t="s">
        <v>1579</v>
      </c>
      <c r="CB17" s="48"/>
      <c r="CC17" s="48"/>
      <c r="CD17" s="48"/>
      <c r="CE17" s="48"/>
      <c r="CF17" s="49"/>
      <c r="CG17" s="48"/>
      <c r="CH17" s="48"/>
      <c r="CI17" s="48"/>
      <c r="CJ17" t="s">
        <v>1580</v>
      </c>
      <c r="CK17" s="48"/>
    </row>
    <row r="18" spans="3:89" x14ac:dyDescent="0.15">
      <c r="C18" s="42" t="s">
        <v>1187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9"/>
      <c r="AG18" s="48"/>
      <c r="AH18" s="48"/>
      <c r="AI18" s="48"/>
      <c r="AJ18" t="s">
        <v>1581</v>
      </c>
      <c r="AK18" s="48"/>
      <c r="AL18" s="48"/>
      <c r="AM18" s="48"/>
      <c r="AN18" s="48"/>
      <c r="AO18" s="48"/>
      <c r="AP18" s="48"/>
      <c r="AQ18" s="48"/>
      <c r="AR18" s="48"/>
      <c r="AS18" s="48"/>
      <c r="AT18" t="s">
        <v>1582</v>
      </c>
      <c r="AU18" s="48"/>
      <c r="AV18" s="48"/>
      <c r="AW18" s="48"/>
      <c r="AX18" s="48"/>
      <c r="AY18" s="48"/>
      <c r="AZ18" s="48"/>
      <c r="BA18" s="48"/>
      <c r="BB18" s="48"/>
      <c r="BC18" t="s">
        <v>1583</v>
      </c>
      <c r="BD18" s="48"/>
      <c r="BE18" s="48"/>
      <c r="BF18" t="s">
        <v>1584</v>
      </c>
      <c r="BG18" s="48"/>
      <c r="BH18" s="48"/>
      <c r="BI18" s="48"/>
      <c r="BJ18" s="48"/>
      <c r="BK18" s="48"/>
      <c r="BL18" s="48"/>
      <c r="BM18" t="s">
        <v>1585</v>
      </c>
      <c r="BN18" s="48"/>
      <c r="BO18" s="48"/>
      <c r="BP18" s="48"/>
      <c r="BQ18" s="48"/>
      <c r="BR18" s="48"/>
      <c r="BS18" s="48"/>
      <c r="BT18" s="49"/>
      <c r="BU18" s="48"/>
      <c r="BV18" s="49"/>
      <c r="BW18" s="48"/>
      <c r="BX18" s="48"/>
      <c r="BY18" s="48"/>
      <c r="BZ18" s="48"/>
      <c r="CA18" t="s">
        <v>1586</v>
      </c>
      <c r="CB18" s="48"/>
      <c r="CC18" s="48"/>
      <c r="CD18" s="48"/>
      <c r="CE18" s="48"/>
      <c r="CF18" s="48"/>
      <c r="CG18" s="48"/>
      <c r="CH18" s="48"/>
      <c r="CI18" s="48"/>
      <c r="CJ18" t="s">
        <v>1587</v>
      </c>
      <c r="CK18" s="48"/>
    </row>
    <row r="19" spans="3:89" x14ac:dyDescent="0.15">
      <c r="C19" s="42" t="s">
        <v>35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t="s">
        <v>1588</v>
      </c>
      <c r="AK19" s="48"/>
      <c r="AL19" s="48"/>
      <c r="AM19" s="48"/>
      <c r="AN19" s="48"/>
      <c r="AO19" s="48"/>
      <c r="AP19" s="48"/>
      <c r="AQ19" s="48"/>
      <c r="AR19" s="48"/>
      <c r="AS19" s="48"/>
      <c r="AT19" t="s">
        <v>1589</v>
      </c>
      <c r="AU19" s="48"/>
      <c r="AV19" s="48"/>
      <c r="AW19" s="48"/>
      <c r="AX19" s="48"/>
      <c r="AY19" s="48"/>
      <c r="AZ19" s="48"/>
      <c r="BA19" s="48"/>
      <c r="BB19" s="48"/>
      <c r="BC19" t="s">
        <v>1590</v>
      </c>
      <c r="BD19" s="48"/>
      <c r="BE19" s="48"/>
      <c r="BF19" s="49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9"/>
      <c r="BW19" s="48"/>
      <c r="BX19" s="48"/>
      <c r="BY19" s="48"/>
      <c r="BZ19" s="48"/>
      <c r="CA19" t="s">
        <v>1591</v>
      </c>
      <c r="CB19" s="48"/>
      <c r="CC19" s="48"/>
      <c r="CD19" s="48"/>
      <c r="CE19" s="48"/>
      <c r="CF19" s="48"/>
      <c r="CG19" s="48"/>
      <c r="CH19" s="48"/>
      <c r="CI19" s="48"/>
      <c r="CJ19" t="s">
        <v>1592</v>
      </c>
      <c r="CK19" s="48"/>
    </row>
    <row r="20" spans="3:89" x14ac:dyDescent="0.15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t="s">
        <v>1593</v>
      </c>
      <c r="AK20" s="48"/>
      <c r="AL20" s="48"/>
      <c r="AM20" s="48"/>
      <c r="AN20" s="48"/>
      <c r="AO20" s="48"/>
      <c r="AP20" s="48"/>
      <c r="AQ20" s="48"/>
      <c r="AR20" s="48"/>
      <c r="AS20" s="48"/>
      <c r="AT20" s="49"/>
      <c r="AU20" s="48"/>
      <c r="AV20" s="48"/>
      <c r="AW20" s="49"/>
      <c r="AX20" s="48"/>
      <c r="AY20" s="48"/>
      <c r="AZ20" s="48"/>
      <c r="BA20" s="48"/>
      <c r="BB20" s="48"/>
      <c r="BC20" s="48"/>
      <c r="BD20" s="48"/>
      <c r="BE20" s="48"/>
      <c r="BF20" s="49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9"/>
      <c r="BW20" s="48"/>
      <c r="BX20" s="48"/>
      <c r="BY20" s="48"/>
      <c r="BZ20" s="48"/>
      <c r="CA20" t="s">
        <v>1594</v>
      </c>
      <c r="CB20" s="48"/>
      <c r="CC20" s="48"/>
      <c r="CD20" s="48"/>
      <c r="CE20" s="48"/>
      <c r="CF20" s="48"/>
      <c r="CG20" s="48"/>
      <c r="CH20" s="48"/>
      <c r="CI20" s="48"/>
      <c r="CJ20" s="48"/>
      <c r="CK20" s="48"/>
    </row>
    <row r="21" spans="3:89" x14ac:dyDescent="0.15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  <c r="AK21" s="48"/>
      <c r="AL21" s="48"/>
      <c r="AM21" s="48"/>
      <c r="AN21" s="48"/>
      <c r="AO21" s="48"/>
      <c r="AP21" s="48"/>
      <c r="AQ21" s="48"/>
      <c r="AR21" s="48"/>
      <c r="AS21" s="48"/>
      <c r="AT21" s="49"/>
      <c r="AU21" s="48"/>
      <c r="AV21" s="48"/>
      <c r="AW21" s="49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t="s">
        <v>1595</v>
      </c>
      <c r="CB21" s="48"/>
      <c r="CC21" s="48"/>
      <c r="CD21" s="48"/>
      <c r="CE21" s="48"/>
      <c r="CF21" s="48"/>
      <c r="CG21" s="48"/>
      <c r="CH21" s="48"/>
      <c r="CI21" s="48"/>
      <c r="CJ21" s="48"/>
      <c r="CK21" s="48"/>
    </row>
    <row r="22" spans="3:89" x14ac:dyDescent="0.1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9"/>
      <c r="AK22" s="48"/>
      <c r="AL22" s="48"/>
      <c r="AM22" s="48"/>
      <c r="AN22" s="48"/>
      <c r="AO22" s="48"/>
      <c r="AP22" s="48"/>
      <c r="AQ22" s="48"/>
      <c r="AR22" s="48"/>
      <c r="AS22" s="48"/>
      <c r="AT22" s="49"/>
      <c r="AU22" s="48"/>
      <c r="AV22" s="48"/>
      <c r="AW22" s="49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</row>
    <row r="23" spans="3:89" x14ac:dyDescent="0.1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/>
      <c r="AK23" s="48"/>
      <c r="AL23" s="48"/>
      <c r="AM23" s="48"/>
      <c r="AN23" s="48"/>
      <c r="AO23" s="48"/>
      <c r="AP23" s="48"/>
      <c r="AQ23" s="48"/>
      <c r="AR23" s="48"/>
      <c r="AS23" s="48"/>
      <c r="AT23" s="49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</row>
    <row r="27" spans="3:89" x14ac:dyDescent="0.15">
      <c r="E27" s="44" t="s">
        <v>373</v>
      </c>
      <c r="F27" s="44">
        <v>57</v>
      </c>
      <c r="K27" s="45"/>
      <c r="L27" s="45"/>
      <c r="N27" s="46"/>
      <c r="O27" s="46"/>
    </row>
    <row r="28" spans="3:89" x14ac:dyDescent="0.15">
      <c r="E28" s="44" t="s">
        <v>604</v>
      </c>
      <c r="F28" s="44">
        <v>58</v>
      </c>
      <c r="K28" s="45"/>
      <c r="L28" s="45"/>
      <c r="N28" s="46"/>
      <c r="O28" s="46"/>
    </row>
    <row r="29" spans="3:89" x14ac:dyDescent="0.15">
      <c r="E29" s="44" t="s">
        <v>590</v>
      </c>
      <c r="F29" s="44">
        <v>56</v>
      </c>
      <c r="K29" s="45"/>
      <c r="L29" s="45"/>
      <c r="N29" s="46"/>
      <c r="O29" s="46"/>
    </row>
    <row r="30" spans="3:89" x14ac:dyDescent="0.15">
      <c r="E30" s="44" t="s">
        <v>697</v>
      </c>
      <c r="F30" s="44">
        <v>53</v>
      </c>
      <c r="K30" s="45"/>
      <c r="L30" s="45"/>
      <c r="N30" s="46"/>
      <c r="O30" s="46"/>
    </row>
    <row r="31" spans="3:89" x14ac:dyDescent="0.15">
      <c r="E31" s="44" t="s">
        <v>721</v>
      </c>
      <c r="F31" s="44">
        <v>40</v>
      </c>
      <c r="K31" s="45"/>
      <c r="L31" s="45"/>
      <c r="N31" s="46"/>
      <c r="O31" s="46"/>
    </row>
    <row r="32" spans="3:89" x14ac:dyDescent="0.15">
      <c r="E32" s="44" t="s">
        <v>282</v>
      </c>
      <c r="F32" s="44">
        <v>48</v>
      </c>
      <c r="K32" s="45"/>
      <c r="L32" s="45"/>
      <c r="N32" s="46"/>
      <c r="O32" s="46"/>
    </row>
    <row r="33" spans="5:15" x14ac:dyDescent="0.15">
      <c r="E33" s="44" t="s">
        <v>280</v>
      </c>
      <c r="F33" s="44">
        <v>51</v>
      </c>
      <c r="K33" s="45"/>
      <c r="L33" s="45"/>
      <c r="N33" s="46"/>
      <c r="O33" s="46"/>
    </row>
    <row r="34" spans="5:15" x14ac:dyDescent="0.15">
      <c r="E34" s="44" t="s">
        <v>281</v>
      </c>
      <c r="F34" s="44">
        <v>59</v>
      </c>
      <c r="K34" s="45"/>
      <c r="L34" s="45"/>
      <c r="N34" s="46"/>
      <c r="O34" s="46"/>
    </row>
    <row r="35" spans="5:15" x14ac:dyDescent="0.15">
      <c r="E35" s="44" t="s">
        <v>424</v>
      </c>
      <c r="F35" s="44">
        <v>57</v>
      </c>
      <c r="K35" s="45"/>
      <c r="L35" s="45"/>
      <c r="N35" s="46"/>
      <c r="O35" s="46"/>
    </row>
    <row r="36" spans="5:15" x14ac:dyDescent="0.15">
      <c r="E36" s="44" t="s">
        <v>429</v>
      </c>
      <c r="F36" s="44">
        <v>57</v>
      </c>
      <c r="K36" s="45"/>
      <c r="L36" s="45"/>
      <c r="N36" s="46"/>
      <c r="O36" s="46"/>
    </row>
    <row r="37" spans="5:15" x14ac:dyDescent="0.15">
      <c r="E37" s="44" t="s">
        <v>430</v>
      </c>
      <c r="F37" s="44">
        <v>40</v>
      </c>
      <c r="K37" s="45"/>
      <c r="L37" s="45"/>
      <c r="N37" s="46"/>
      <c r="O37" s="46"/>
    </row>
    <row r="38" spans="5:15" x14ac:dyDescent="0.15">
      <c r="E38" s="44" t="s">
        <v>334</v>
      </c>
      <c r="F38" s="44">
        <v>44</v>
      </c>
      <c r="K38" s="45"/>
      <c r="L38" s="45"/>
      <c r="N38" s="46"/>
      <c r="O38" s="46"/>
    </row>
    <row r="39" spans="5:15" x14ac:dyDescent="0.15">
      <c r="E39" s="44" t="s">
        <v>391</v>
      </c>
      <c r="F39" s="44">
        <v>45</v>
      </c>
      <c r="K39" s="45"/>
      <c r="L39" s="45"/>
      <c r="N39" s="46"/>
      <c r="O39" s="46"/>
    </row>
    <row r="40" spans="5:15" x14ac:dyDescent="0.15">
      <c r="E40" s="44" t="s">
        <v>338</v>
      </c>
      <c r="F40" s="44">
        <v>45</v>
      </c>
      <c r="K40" s="45"/>
      <c r="L40" s="45"/>
      <c r="N40" s="46"/>
      <c r="O40" s="46"/>
    </row>
    <row r="41" spans="5:15" x14ac:dyDescent="0.15">
      <c r="E41" s="44" t="s">
        <v>394</v>
      </c>
      <c r="F41" s="44">
        <v>45</v>
      </c>
      <c r="K41" s="45"/>
      <c r="L41" s="45"/>
      <c r="N41" s="46"/>
      <c r="O41" s="46"/>
    </row>
    <row r="42" spans="5:15" x14ac:dyDescent="0.15">
      <c r="E42" s="44" t="s">
        <v>337</v>
      </c>
      <c r="F42" s="44">
        <v>24</v>
      </c>
      <c r="K42" s="45"/>
      <c r="L42" s="45"/>
      <c r="N42" s="46"/>
      <c r="O42" s="46"/>
    </row>
    <row r="43" spans="5:15" x14ac:dyDescent="0.15">
      <c r="E43" s="44" t="s">
        <v>393</v>
      </c>
      <c r="F43" s="44">
        <v>25</v>
      </c>
      <c r="K43" s="45"/>
      <c r="L43" s="45"/>
      <c r="N43" s="46"/>
      <c r="O43" s="46"/>
    </row>
    <row r="44" spans="5:15" x14ac:dyDescent="0.15">
      <c r="E44" s="44" t="s">
        <v>283</v>
      </c>
      <c r="F44" s="44">
        <v>60</v>
      </c>
      <c r="K44" s="45"/>
      <c r="L44" s="45"/>
      <c r="N44" s="46"/>
      <c r="O44" s="46"/>
    </row>
    <row r="45" spans="5:15" x14ac:dyDescent="0.15">
      <c r="E45" s="44" t="s">
        <v>336</v>
      </c>
      <c r="F45" s="44">
        <v>47</v>
      </c>
      <c r="K45" s="45"/>
      <c r="L45" s="45"/>
      <c r="N45" s="46"/>
      <c r="O45" s="46"/>
    </row>
    <row r="46" spans="5:15" x14ac:dyDescent="0.15">
      <c r="E46" s="44" t="s">
        <v>392</v>
      </c>
      <c r="F46" s="44">
        <v>47</v>
      </c>
      <c r="K46" s="45"/>
      <c r="L46" s="45"/>
      <c r="N46" s="46"/>
      <c r="O46" s="46"/>
    </row>
    <row r="47" spans="5:15" x14ac:dyDescent="0.15">
      <c r="E47" s="44" t="s">
        <v>614</v>
      </c>
      <c r="F47" s="44">
        <v>46</v>
      </c>
      <c r="K47" s="45"/>
      <c r="L47" s="45"/>
      <c r="N47" s="46"/>
      <c r="O47" s="46"/>
    </row>
    <row r="48" spans="5:15" x14ac:dyDescent="0.15">
      <c r="E48" s="44" t="s">
        <v>642</v>
      </c>
      <c r="F48" s="44">
        <v>41</v>
      </c>
      <c r="K48" s="45"/>
      <c r="L48" s="45"/>
      <c r="N48" s="46"/>
      <c r="O48" s="46"/>
    </row>
    <row r="49" spans="5:15" x14ac:dyDescent="0.15">
      <c r="E49" s="44" t="s">
        <v>404</v>
      </c>
      <c r="F49" s="44">
        <v>41</v>
      </c>
      <c r="K49" s="45"/>
      <c r="L49" s="45"/>
      <c r="N49" s="46"/>
      <c r="O49" s="46"/>
    </row>
    <row r="50" spans="5:15" x14ac:dyDescent="0.15">
      <c r="E50" s="44" t="s">
        <v>405</v>
      </c>
      <c r="F50" s="44">
        <v>40</v>
      </c>
      <c r="K50" s="45"/>
      <c r="L50" s="45"/>
      <c r="N50" s="46"/>
      <c r="O50" s="46"/>
    </row>
    <row r="51" spans="5:15" x14ac:dyDescent="0.15">
      <c r="E51" s="44" t="s">
        <v>406</v>
      </c>
      <c r="F51" s="44">
        <v>43</v>
      </c>
      <c r="K51" s="45"/>
      <c r="L51" s="45"/>
      <c r="N51" s="46"/>
      <c r="O51" s="46"/>
    </row>
    <row r="52" spans="5:15" x14ac:dyDescent="0.15">
      <c r="E52" s="44" t="s">
        <v>407</v>
      </c>
      <c r="F52" s="44">
        <v>38</v>
      </c>
      <c r="K52" s="45"/>
      <c r="L52" s="45"/>
      <c r="N52" s="46"/>
      <c r="O52" s="46"/>
    </row>
    <row r="53" spans="5:15" x14ac:dyDescent="0.15">
      <c r="E53" s="44" t="s">
        <v>713</v>
      </c>
      <c r="F53" s="44">
        <v>35</v>
      </c>
      <c r="K53" s="45"/>
      <c r="L53" s="45"/>
      <c r="N53" s="46"/>
      <c r="O53" s="46"/>
    </row>
    <row r="54" spans="5:15" x14ac:dyDescent="0.15">
      <c r="E54" s="44" t="s">
        <v>730</v>
      </c>
      <c r="F54" s="44">
        <v>41</v>
      </c>
      <c r="K54" s="45"/>
      <c r="L54" s="45"/>
      <c r="N54" s="46"/>
      <c r="O54" s="46"/>
    </row>
    <row r="55" spans="5:15" x14ac:dyDescent="0.15">
      <c r="E55" s="44" t="s">
        <v>747</v>
      </c>
      <c r="F55" s="44">
        <v>33</v>
      </c>
      <c r="K55" s="45"/>
      <c r="L55" s="45"/>
      <c r="N55" s="46"/>
      <c r="O55" s="46"/>
    </row>
    <row r="56" spans="5:15" x14ac:dyDescent="0.15">
      <c r="E56" s="44" t="s">
        <v>192</v>
      </c>
      <c r="F56" s="44">
        <v>31</v>
      </c>
      <c r="K56" s="45"/>
      <c r="L56" s="45"/>
      <c r="N56" s="46"/>
      <c r="O56" s="46"/>
    </row>
    <row r="57" spans="5:15" x14ac:dyDescent="0.15">
      <c r="E57" s="44" t="s">
        <v>265</v>
      </c>
      <c r="F57" s="44">
        <v>31</v>
      </c>
      <c r="K57" s="45"/>
      <c r="L57" s="45"/>
      <c r="N57" s="46"/>
      <c r="O57" s="46"/>
    </row>
    <row r="58" spans="5:15" x14ac:dyDescent="0.15">
      <c r="E58" s="44" t="s">
        <v>333</v>
      </c>
      <c r="F58" s="44">
        <v>28</v>
      </c>
      <c r="K58" s="45"/>
      <c r="L58" s="45"/>
      <c r="N58" s="46"/>
      <c r="O58" s="46"/>
    </row>
    <row r="59" spans="5:15" x14ac:dyDescent="0.15">
      <c r="E59" s="44" t="s">
        <v>390</v>
      </c>
      <c r="F59" s="44">
        <v>30</v>
      </c>
      <c r="K59" s="45"/>
      <c r="L59" s="45"/>
      <c r="N59" s="46"/>
      <c r="O59" s="46"/>
    </row>
    <row r="60" spans="5:15" x14ac:dyDescent="0.15">
      <c r="E60" s="44" t="s">
        <v>754</v>
      </c>
      <c r="F60" s="44">
        <v>53</v>
      </c>
      <c r="K60" s="45"/>
      <c r="L60" s="45"/>
      <c r="N60" s="46"/>
      <c r="O60" s="46"/>
    </row>
    <row r="61" spans="5:15" x14ac:dyDescent="0.15">
      <c r="E61" s="44" t="s">
        <v>623</v>
      </c>
      <c r="F61" s="44">
        <v>52</v>
      </c>
      <c r="K61" s="45"/>
      <c r="L61" s="45"/>
      <c r="N61" s="46"/>
      <c r="O61" s="46"/>
    </row>
    <row r="62" spans="5:15" x14ac:dyDescent="0.15">
      <c r="E62" s="44" t="s">
        <v>361</v>
      </c>
      <c r="F62" s="44">
        <v>51</v>
      </c>
      <c r="K62" s="45"/>
      <c r="L62" s="45"/>
      <c r="N62" s="46"/>
      <c r="O62" s="46"/>
    </row>
    <row r="63" spans="5:15" x14ac:dyDescent="0.15">
      <c r="E63" s="44" t="s">
        <v>586</v>
      </c>
      <c r="F63" s="44">
        <v>48</v>
      </c>
      <c r="K63" s="45"/>
      <c r="L63" s="45"/>
      <c r="N63" s="46"/>
      <c r="O63" s="46"/>
    </row>
    <row r="64" spans="5:15" x14ac:dyDescent="0.15">
      <c r="E64" s="44" t="s">
        <v>305</v>
      </c>
      <c r="F64" s="44">
        <v>51</v>
      </c>
      <c r="K64" s="45"/>
      <c r="L64" s="45"/>
      <c r="N64" s="46"/>
      <c r="O64" s="46"/>
    </row>
    <row r="65" spans="5:15" x14ac:dyDescent="0.15">
      <c r="E65" s="44" t="s">
        <v>304</v>
      </c>
      <c r="F65" s="44">
        <v>40</v>
      </c>
      <c r="K65" s="45"/>
      <c r="L65" s="45"/>
      <c r="N65" s="46"/>
      <c r="O65" s="46"/>
    </row>
    <row r="66" spans="5:15" x14ac:dyDescent="0.15">
      <c r="E66" s="44" t="s">
        <v>362</v>
      </c>
      <c r="F66" s="44">
        <v>40</v>
      </c>
      <c r="K66" s="45"/>
      <c r="L66" s="45"/>
      <c r="N66" s="46"/>
      <c r="O66" s="46"/>
    </row>
    <row r="67" spans="5:15" x14ac:dyDescent="0.15">
      <c r="E67" s="44" t="s">
        <v>596</v>
      </c>
      <c r="F67" s="44">
        <v>38</v>
      </c>
      <c r="K67" s="45"/>
      <c r="L67" s="45"/>
      <c r="N67" s="46"/>
      <c r="O67" s="46"/>
    </row>
    <row r="68" spans="5:15" x14ac:dyDescent="0.15">
      <c r="E68" s="44" t="s">
        <v>556</v>
      </c>
      <c r="F68" s="44">
        <v>43</v>
      </c>
      <c r="K68" s="45"/>
      <c r="L68" s="45"/>
      <c r="N68" s="46"/>
      <c r="O68" s="46"/>
    </row>
    <row r="69" spans="5:15" x14ac:dyDescent="0.15">
      <c r="E69" s="44" t="s">
        <v>558</v>
      </c>
      <c r="F69" s="44">
        <v>43</v>
      </c>
      <c r="K69" s="45"/>
      <c r="L69" s="45"/>
      <c r="N69" s="46"/>
      <c r="O69" s="46"/>
    </row>
    <row r="70" spans="5:15" x14ac:dyDescent="0.15">
      <c r="E70" s="44" t="s">
        <v>560</v>
      </c>
      <c r="F70" s="44">
        <v>41</v>
      </c>
      <c r="K70" s="45"/>
      <c r="L70" s="45"/>
      <c r="N70" s="46"/>
      <c r="O70" s="46"/>
    </row>
    <row r="71" spans="5:15" x14ac:dyDescent="0.15">
      <c r="E71" s="44" t="s">
        <v>562</v>
      </c>
      <c r="F71" s="44">
        <v>41</v>
      </c>
      <c r="K71" s="45"/>
      <c r="L71" s="45"/>
      <c r="N71" s="46"/>
      <c r="O71" s="46"/>
    </row>
    <row r="72" spans="5:15" x14ac:dyDescent="0.15">
      <c r="E72" s="44" t="s">
        <v>552</v>
      </c>
      <c r="F72" s="44">
        <v>43</v>
      </c>
      <c r="K72" s="45"/>
      <c r="L72" s="45"/>
      <c r="N72" s="46"/>
      <c r="O72" s="46"/>
    </row>
    <row r="73" spans="5:15" x14ac:dyDescent="0.15">
      <c r="E73" s="44" t="s">
        <v>554</v>
      </c>
      <c r="F73" s="44">
        <v>45</v>
      </c>
      <c r="K73" s="45"/>
      <c r="L73" s="45"/>
      <c r="N73" s="46"/>
      <c r="O73" s="46"/>
    </row>
    <row r="74" spans="5:15" x14ac:dyDescent="0.15">
      <c r="E74" s="44" t="s">
        <v>512</v>
      </c>
      <c r="F74" s="44">
        <v>47</v>
      </c>
      <c r="K74" s="45"/>
      <c r="L74" s="45"/>
      <c r="N74" s="46"/>
      <c r="O74" s="46"/>
    </row>
    <row r="75" spans="5:15" x14ac:dyDescent="0.15">
      <c r="E75" s="44" t="s">
        <v>514</v>
      </c>
      <c r="F75" s="44">
        <v>46</v>
      </c>
      <c r="K75" s="45"/>
      <c r="L75" s="45"/>
      <c r="N75" s="46"/>
      <c r="O75" s="46"/>
    </row>
    <row r="76" spans="5:15" x14ac:dyDescent="0.15">
      <c r="E76" s="44" t="s">
        <v>516</v>
      </c>
      <c r="F76" s="44">
        <v>40</v>
      </c>
      <c r="K76" s="45"/>
      <c r="L76" s="45"/>
      <c r="N76" s="46"/>
      <c r="O76" s="46"/>
    </row>
    <row r="77" spans="5:15" x14ac:dyDescent="0.15">
      <c r="E77" s="44" t="s">
        <v>276</v>
      </c>
      <c r="F77" s="44">
        <v>41</v>
      </c>
      <c r="K77" s="45"/>
      <c r="L77" s="45"/>
      <c r="N77" s="46"/>
      <c r="O77" s="46"/>
    </row>
    <row r="78" spans="5:15" x14ac:dyDescent="0.15">
      <c r="E78" s="44" t="s">
        <v>344</v>
      </c>
      <c r="F78" s="44">
        <v>44</v>
      </c>
      <c r="K78" s="45"/>
      <c r="L78" s="45"/>
      <c r="N78" s="46"/>
      <c r="O78" s="46"/>
    </row>
    <row r="79" spans="5:15" x14ac:dyDescent="0.15">
      <c r="E79" s="44" t="s">
        <v>129</v>
      </c>
      <c r="F79" s="44">
        <v>37</v>
      </c>
      <c r="K79" s="45"/>
      <c r="L79" s="45"/>
      <c r="N79" s="46"/>
      <c r="O79" s="46"/>
    </row>
    <row r="80" spans="5:15" x14ac:dyDescent="0.15">
      <c r="E80" s="44" t="s">
        <v>124</v>
      </c>
      <c r="F80" s="44">
        <v>27</v>
      </c>
      <c r="K80" s="45"/>
      <c r="L80" s="45"/>
      <c r="N80" s="46"/>
      <c r="O80" s="46"/>
    </row>
    <row r="81" spans="5:15" x14ac:dyDescent="0.15">
      <c r="E81" s="44" t="s">
        <v>487</v>
      </c>
      <c r="F81" s="44">
        <v>44</v>
      </c>
      <c r="K81" s="45"/>
      <c r="L81" s="45"/>
      <c r="N81" s="46"/>
      <c r="O81" s="46"/>
    </row>
    <row r="82" spans="5:15" x14ac:dyDescent="0.15">
      <c r="E82" s="44" t="s">
        <v>488</v>
      </c>
      <c r="F82" s="44">
        <v>49</v>
      </c>
      <c r="K82" s="45"/>
      <c r="L82" s="45"/>
      <c r="N82" s="46"/>
      <c r="O82" s="46"/>
    </row>
    <row r="83" spans="5:15" x14ac:dyDescent="0.15">
      <c r="E83" s="44" t="s">
        <v>489</v>
      </c>
      <c r="F83" s="44">
        <v>40</v>
      </c>
      <c r="K83" s="45"/>
      <c r="L83" s="45"/>
      <c r="N83" s="46"/>
      <c r="O83" s="46"/>
    </row>
    <row r="84" spans="5:15" x14ac:dyDescent="0.15">
      <c r="E84" s="44" t="s">
        <v>348</v>
      </c>
      <c r="F84" s="44">
        <v>48</v>
      </c>
      <c r="K84" s="45"/>
      <c r="L84" s="45"/>
      <c r="N84" s="46"/>
      <c r="O84" s="46"/>
    </row>
    <row r="85" spans="5:15" x14ac:dyDescent="0.15">
      <c r="E85" s="44" t="s">
        <v>485</v>
      </c>
      <c r="F85" s="44">
        <v>47</v>
      </c>
      <c r="K85" s="45"/>
      <c r="L85" s="45"/>
      <c r="N85" s="46"/>
      <c r="O85" s="46"/>
    </row>
    <row r="86" spans="5:15" x14ac:dyDescent="0.15">
      <c r="E86" s="44" t="s">
        <v>351</v>
      </c>
      <c r="F86" s="44">
        <v>49</v>
      </c>
      <c r="K86" s="45"/>
      <c r="L86" s="45"/>
      <c r="N86" s="46"/>
      <c r="O86" s="46"/>
    </row>
    <row r="87" spans="5:15" x14ac:dyDescent="0.15">
      <c r="E87" s="44" t="s">
        <v>490</v>
      </c>
      <c r="F87" s="44">
        <v>49</v>
      </c>
      <c r="K87" s="45"/>
      <c r="L87" s="45"/>
      <c r="N87" s="46"/>
      <c r="O87" s="46"/>
    </row>
    <row r="88" spans="5:15" x14ac:dyDescent="0.15">
      <c r="E88" s="44" t="s">
        <v>349</v>
      </c>
      <c r="F88" s="44">
        <v>50</v>
      </c>
      <c r="K88" s="45"/>
      <c r="L88" s="45"/>
      <c r="N88" s="46"/>
      <c r="O88" s="46"/>
    </row>
    <row r="89" spans="5:15" x14ac:dyDescent="0.15">
      <c r="E89" s="44" t="s">
        <v>486</v>
      </c>
      <c r="F89" s="44">
        <v>46</v>
      </c>
      <c r="K89" s="45"/>
      <c r="L89" s="45"/>
      <c r="N89" s="46"/>
      <c r="O89" s="46"/>
    </row>
    <row r="90" spans="5:15" x14ac:dyDescent="0.15">
      <c r="E90" s="44" t="s">
        <v>288</v>
      </c>
      <c r="F90" s="44">
        <v>65</v>
      </c>
      <c r="K90" s="45"/>
      <c r="L90" s="45"/>
      <c r="N90" s="46"/>
      <c r="O90" s="46"/>
    </row>
    <row r="91" spans="5:15" x14ac:dyDescent="0.15">
      <c r="E91" s="44" t="s">
        <v>534</v>
      </c>
      <c r="F91" s="44">
        <v>45</v>
      </c>
      <c r="K91" s="45"/>
      <c r="L91" s="45"/>
      <c r="N91" s="46"/>
      <c r="O91" s="46"/>
    </row>
    <row r="92" spans="5:15" x14ac:dyDescent="0.15">
      <c r="E92" s="44" t="s">
        <v>536</v>
      </c>
      <c r="F92" s="44">
        <v>45</v>
      </c>
      <c r="K92" s="45"/>
      <c r="L92" s="45"/>
      <c r="N92" s="46"/>
      <c r="O92" s="46"/>
    </row>
    <row r="93" spans="5:15" x14ac:dyDescent="0.15">
      <c r="E93" s="44" t="s">
        <v>504</v>
      </c>
      <c r="F93" s="44">
        <v>44</v>
      </c>
      <c r="K93" s="45"/>
      <c r="L93" s="45"/>
      <c r="N93" s="46"/>
      <c r="O93" s="46"/>
    </row>
    <row r="94" spans="5:15" x14ac:dyDescent="0.15">
      <c r="E94" s="44" t="s">
        <v>507</v>
      </c>
      <c r="F94" s="44">
        <v>41</v>
      </c>
      <c r="K94" s="45"/>
      <c r="L94" s="45"/>
      <c r="N94" s="46"/>
      <c r="O94" s="46"/>
    </row>
    <row r="95" spans="5:15" x14ac:dyDescent="0.15">
      <c r="E95" s="44" t="s">
        <v>508</v>
      </c>
      <c r="F95" s="44">
        <v>44</v>
      </c>
      <c r="K95" s="45"/>
      <c r="L95" s="45"/>
      <c r="N95" s="46"/>
      <c r="O95" s="46"/>
    </row>
    <row r="96" spans="5:15" x14ac:dyDescent="0.15">
      <c r="E96" s="44" t="s">
        <v>510</v>
      </c>
      <c r="F96" s="44">
        <v>43</v>
      </c>
      <c r="K96" s="45"/>
      <c r="L96" s="45"/>
      <c r="N96" s="46"/>
      <c r="O96" s="46"/>
    </row>
    <row r="97" spans="5:15" x14ac:dyDescent="0.15">
      <c r="E97" s="44" t="s">
        <v>518</v>
      </c>
      <c r="F97" s="44">
        <v>31</v>
      </c>
      <c r="K97" s="45"/>
      <c r="L97" s="45"/>
      <c r="N97" s="46"/>
      <c r="O97" s="46"/>
    </row>
    <row r="98" spans="5:15" x14ac:dyDescent="0.15">
      <c r="E98" s="44" t="s">
        <v>520</v>
      </c>
      <c r="F98" s="44">
        <v>36</v>
      </c>
      <c r="K98" s="45"/>
      <c r="L98" s="45"/>
      <c r="N98" s="46"/>
      <c r="O98" s="46"/>
    </row>
    <row r="99" spans="5:15" x14ac:dyDescent="0.15">
      <c r="E99" s="44" t="s">
        <v>298</v>
      </c>
      <c r="F99" s="44">
        <v>44</v>
      </c>
      <c r="K99" s="45"/>
      <c r="L99" s="45"/>
      <c r="N99" s="46"/>
      <c r="O99" s="46"/>
    </row>
    <row r="100" spans="5:15" x14ac:dyDescent="0.15">
      <c r="E100" s="44" t="s">
        <v>300</v>
      </c>
      <c r="F100" s="44">
        <v>45</v>
      </c>
      <c r="K100" s="45"/>
      <c r="L100" s="45"/>
      <c r="N100" s="46"/>
      <c r="O100" s="46"/>
    </row>
    <row r="101" spans="5:15" x14ac:dyDescent="0.15">
      <c r="E101" s="44" t="s">
        <v>538</v>
      </c>
      <c r="F101" s="44">
        <v>46</v>
      </c>
      <c r="K101" s="45"/>
      <c r="L101" s="45"/>
      <c r="N101" s="46"/>
      <c r="O101" s="46"/>
    </row>
    <row r="102" spans="5:15" x14ac:dyDescent="0.15">
      <c r="E102" s="44" t="s">
        <v>540</v>
      </c>
      <c r="F102" s="44">
        <v>45</v>
      </c>
      <c r="K102" s="45"/>
      <c r="L102" s="45"/>
      <c r="N102" s="46"/>
      <c r="O102" s="46"/>
    </row>
    <row r="103" spans="5:15" x14ac:dyDescent="0.15">
      <c r="E103" s="44" t="s">
        <v>297</v>
      </c>
      <c r="F103" s="44">
        <v>45</v>
      </c>
      <c r="K103" s="45"/>
      <c r="L103" s="45"/>
      <c r="N103" s="46"/>
      <c r="O103" s="46"/>
    </row>
    <row r="104" spans="5:15" x14ac:dyDescent="0.15">
      <c r="E104" s="44" t="s">
        <v>358</v>
      </c>
      <c r="F104" s="44">
        <v>44</v>
      </c>
      <c r="K104" s="45"/>
      <c r="L104" s="45"/>
      <c r="N104" s="46"/>
      <c r="O104" s="46"/>
    </row>
    <row r="105" spans="5:15" x14ac:dyDescent="0.15">
      <c r="E105" s="44" t="s">
        <v>292</v>
      </c>
      <c r="F105" s="44">
        <v>40</v>
      </c>
      <c r="K105" s="45"/>
      <c r="L105" s="45"/>
      <c r="N105" s="46"/>
      <c r="O105" s="46"/>
    </row>
    <row r="106" spans="5:15" x14ac:dyDescent="0.15">
      <c r="E106" s="44" t="s">
        <v>594</v>
      </c>
      <c r="F106" s="44">
        <v>41</v>
      </c>
      <c r="K106" s="45"/>
      <c r="L106" s="45"/>
      <c r="N106" s="46"/>
      <c r="O106" s="46"/>
    </row>
    <row r="107" spans="5:15" x14ac:dyDescent="0.15">
      <c r="E107" s="44" t="s">
        <v>700</v>
      </c>
      <c r="F107" s="44">
        <v>40</v>
      </c>
      <c r="K107" s="45"/>
      <c r="L107" s="45"/>
      <c r="N107" s="46"/>
      <c r="O107" s="46"/>
    </row>
    <row r="108" spans="5:15" x14ac:dyDescent="0.15">
      <c r="E108" s="44" t="s">
        <v>359</v>
      </c>
      <c r="F108" s="44">
        <v>55</v>
      </c>
      <c r="K108" s="45"/>
      <c r="L108" s="45"/>
      <c r="N108" s="46"/>
      <c r="O108" s="46"/>
    </row>
    <row r="109" spans="5:15" x14ac:dyDescent="0.15">
      <c r="E109" s="44" t="s">
        <v>301</v>
      </c>
      <c r="F109" s="44">
        <v>56</v>
      </c>
      <c r="K109" s="45"/>
      <c r="L109" s="45"/>
      <c r="N109" s="46"/>
      <c r="O109" s="46"/>
    </row>
    <row r="110" spans="5:15" x14ac:dyDescent="0.15">
      <c r="E110" s="44" t="s">
        <v>148</v>
      </c>
      <c r="F110" s="44">
        <v>40</v>
      </c>
      <c r="K110" s="45"/>
      <c r="L110" s="45"/>
      <c r="N110" s="46"/>
      <c r="O110" s="46"/>
    </row>
    <row r="111" spans="5:15" x14ac:dyDescent="0.15">
      <c r="E111" s="44" t="s">
        <v>225</v>
      </c>
      <c r="F111" s="44">
        <v>40</v>
      </c>
      <c r="K111" s="45"/>
      <c r="L111" s="45"/>
      <c r="N111" s="46"/>
      <c r="O111" s="46"/>
    </row>
    <row r="112" spans="5:15" x14ac:dyDescent="0.15">
      <c r="E112" s="44" t="s">
        <v>295</v>
      </c>
      <c r="F112" s="44">
        <v>39</v>
      </c>
      <c r="K112" s="45"/>
      <c r="L112" s="45"/>
      <c r="N112" s="46"/>
      <c r="O112" s="46"/>
    </row>
    <row r="113" spans="5:15" x14ac:dyDescent="0.15">
      <c r="E113" s="44" t="s">
        <v>727</v>
      </c>
      <c r="F113" s="44">
        <v>25</v>
      </c>
      <c r="K113" s="45"/>
      <c r="L113" s="45"/>
      <c r="N113" s="46"/>
      <c r="O113" s="46"/>
    </row>
    <row r="114" spans="5:15" x14ac:dyDescent="0.15">
      <c r="E114" s="44" t="s">
        <v>744</v>
      </c>
      <c r="F114" s="44">
        <v>25</v>
      </c>
      <c r="K114" s="45"/>
      <c r="L114" s="45"/>
      <c r="N114" s="46"/>
      <c r="O114" s="46"/>
    </row>
    <row r="115" spans="5:15" x14ac:dyDescent="0.15">
      <c r="E115" s="44" t="s">
        <v>757</v>
      </c>
      <c r="F115" s="44">
        <v>25</v>
      </c>
      <c r="K115" s="45"/>
      <c r="L115" s="45"/>
      <c r="N115" s="46"/>
      <c r="O115" s="46"/>
    </row>
    <row r="116" spans="5:15" x14ac:dyDescent="0.15">
      <c r="E116" s="44" t="s">
        <v>606</v>
      </c>
      <c r="F116" s="44">
        <v>23</v>
      </c>
      <c r="K116" s="45"/>
      <c r="L116" s="45"/>
      <c r="N116" s="46"/>
      <c r="O116" s="46"/>
    </row>
    <row r="117" spans="5:15" x14ac:dyDescent="0.15">
      <c r="E117" s="44" t="s">
        <v>708</v>
      </c>
      <c r="F117" s="44">
        <v>25</v>
      </c>
      <c r="K117" s="45"/>
      <c r="L117" s="45"/>
      <c r="N117" s="46"/>
      <c r="O117" s="46"/>
    </row>
    <row r="118" spans="5:15" x14ac:dyDescent="0.15">
      <c r="E118" s="44" t="s">
        <v>726</v>
      </c>
      <c r="F118" s="44">
        <v>23</v>
      </c>
      <c r="K118" s="45"/>
      <c r="L118" s="45"/>
      <c r="N118" s="46"/>
      <c r="O118" s="46"/>
    </row>
    <row r="119" spans="5:15" x14ac:dyDescent="0.15">
      <c r="E119" s="44" t="s">
        <v>743</v>
      </c>
      <c r="F119" s="44">
        <v>25</v>
      </c>
      <c r="K119" s="45"/>
      <c r="L119" s="45"/>
      <c r="N119" s="46"/>
      <c r="O119" s="46"/>
    </row>
    <row r="120" spans="5:15" x14ac:dyDescent="0.15">
      <c r="E120" s="44" t="s">
        <v>756</v>
      </c>
      <c r="F120" s="44">
        <v>25</v>
      </c>
      <c r="K120" s="45"/>
      <c r="L120" s="45"/>
      <c r="N120" s="46"/>
      <c r="O120" s="46"/>
    </row>
    <row r="121" spans="5:15" x14ac:dyDescent="0.15">
      <c r="E121" s="44" t="s">
        <v>624</v>
      </c>
      <c r="F121" s="44">
        <v>24</v>
      </c>
      <c r="K121" s="45"/>
      <c r="L121" s="45"/>
      <c r="N121" s="46"/>
      <c r="O121" s="46"/>
    </row>
    <row r="122" spans="5:15" x14ac:dyDescent="0.15">
      <c r="E122" s="44" t="s">
        <v>725</v>
      </c>
      <c r="F122" s="44">
        <v>24</v>
      </c>
      <c r="K122" s="45"/>
      <c r="L122" s="45"/>
      <c r="N122" s="46"/>
      <c r="O122" s="46"/>
    </row>
    <row r="123" spans="5:15" x14ac:dyDescent="0.15">
      <c r="E123" s="44" t="s">
        <v>742</v>
      </c>
      <c r="F123" s="44">
        <v>24</v>
      </c>
      <c r="K123" s="45"/>
      <c r="L123" s="45"/>
      <c r="N123" s="46"/>
      <c r="O123" s="46"/>
    </row>
    <row r="124" spans="5:15" x14ac:dyDescent="0.15">
      <c r="E124" s="44" t="s">
        <v>755</v>
      </c>
      <c r="F124" s="44">
        <v>24</v>
      </c>
      <c r="K124" s="45"/>
      <c r="L124" s="45"/>
      <c r="N124" s="46"/>
      <c r="O124" s="46"/>
    </row>
    <row r="125" spans="5:15" x14ac:dyDescent="0.15">
      <c r="E125" s="44" t="s">
        <v>711</v>
      </c>
      <c r="F125" s="44">
        <v>24</v>
      </c>
      <c r="K125" s="45"/>
      <c r="L125" s="45"/>
      <c r="N125" s="46"/>
      <c r="O125" s="46"/>
    </row>
    <row r="126" spans="5:15" x14ac:dyDescent="0.15">
      <c r="E126" s="44" t="s">
        <v>728</v>
      </c>
      <c r="F126" s="44">
        <v>24</v>
      </c>
      <c r="K126" s="45"/>
      <c r="L126" s="45"/>
      <c r="N126" s="46"/>
      <c r="O126" s="46"/>
    </row>
    <row r="127" spans="5:15" x14ac:dyDescent="0.15">
      <c r="E127" s="44" t="s">
        <v>745</v>
      </c>
      <c r="F127" s="44">
        <v>25</v>
      </c>
      <c r="K127" s="45"/>
      <c r="L127" s="45"/>
      <c r="N127" s="46"/>
      <c r="O127" s="46"/>
    </row>
    <row r="128" spans="5:15" x14ac:dyDescent="0.15">
      <c r="E128" s="44" t="s">
        <v>568</v>
      </c>
      <c r="F128" s="44">
        <v>33</v>
      </c>
      <c r="K128" s="45"/>
      <c r="L128" s="45"/>
      <c r="N128" s="46"/>
      <c r="O128" s="46"/>
    </row>
    <row r="129" spans="5:15" x14ac:dyDescent="0.15">
      <c r="E129" s="44" t="s">
        <v>570</v>
      </c>
      <c r="F129" s="44">
        <v>33</v>
      </c>
      <c r="K129" s="45"/>
      <c r="L129" s="45"/>
      <c r="N129" s="46"/>
      <c r="O129" s="46"/>
    </row>
    <row r="130" spans="5:15" x14ac:dyDescent="0.15">
      <c r="E130" s="44" t="s">
        <v>572</v>
      </c>
      <c r="F130" s="44">
        <v>33</v>
      </c>
      <c r="K130" s="45"/>
      <c r="L130" s="45"/>
      <c r="N130" s="46"/>
      <c r="O130" s="46"/>
    </row>
    <row r="131" spans="5:15" x14ac:dyDescent="0.15">
      <c r="E131" s="44" t="s">
        <v>574</v>
      </c>
      <c r="F131" s="44">
        <v>32</v>
      </c>
      <c r="K131" s="45"/>
      <c r="L131" s="45"/>
      <c r="N131" s="46"/>
      <c r="O131" s="46"/>
    </row>
    <row r="132" spans="5:15" x14ac:dyDescent="0.15">
      <c r="E132" s="44" t="s">
        <v>576</v>
      </c>
      <c r="F132" s="44">
        <v>22</v>
      </c>
      <c r="K132" s="45"/>
      <c r="L132" s="45"/>
      <c r="N132" s="46"/>
      <c r="O132" s="46"/>
    </row>
    <row r="133" spans="5:15" x14ac:dyDescent="0.15">
      <c r="E133" s="44" t="s">
        <v>578</v>
      </c>
      <c r="F133" s="44">
        <v>24</v>
      </c>
      <c r="K133" s="45"/>
      <c r="L133" s="45"/>
      <c r="N133" s="46"/>
      <c r="O133" s="46"/>
    </row>
    <row r="134" spans="5:15" x14ac:dyDescent="0.15">
      <c r="E134" s="44" t="s">
        <v>564</v>
      </c>
      <c r="F134" s="44">
        <v>25</v>
      </c>
      <c r="K134" s="45"/>
      <c r="L134" s="45"/>
      <c r="N134" s="46"/>
      <c r="O134" s="46"/>
    </row>
    <row r="135" spans="5:15" x14ac:dyDescent="0.15">
      <c r="E135" s="44" t="s">
        <v>566</v>
      </c>
      <c r="F135" s="44">
        <v>23</v>
      </c>
      <c r="K135" s="45"/>
      <c r="L135" s="45"/>
      <c r="N135" s="46"/>
      <c r="O135" s="46"/>
    </row>
    <row r="136" spans="5:15" x14ac:dyDescent="0.15">
      <c r="E136" s="44" t="s">
        <v>760</v>
      </c>
      <c r="F136" s="44">
        <v>29</v>
      </c>
      <c r="K136" s="45"/>
      <c r="L136" s="45"/>
      <c r="N136" s="46"/>
      <c r="O136" s="46"/>
    </row>
    <row r="137" spans="5:15" x14ac:dyDescent="0.15">
      <c r="E137" s="44" t="s">
        <v>626</v>
      </c>
      <c r="F137" s="44">
        <v>29</v>
      </c>
      <c r="K137" s="45"/>
      <c r="L137" s="45"/>
      <c r="N137" s="46"/>
      <c r="O137" s="46"/>
    </row>
    <row r="138" spans="5:15" x14ac:dyDescent="0.15">
      <c r="E138" s="44" t="s">
        <v>635</v>
      </c>
      <c r="F138" s="44">
        <v>30</v>
      </c>
      <c r="K138" s="45"/>
      <c r="L138" s="45"/>
      <c r="N138" s="46"/>
      <c r="O138" s="46"/>
    </row>
    <row r="139" spans="5:15" x14ac:dyDescent="0.15">
      <c r="E139" s="44" t="s">
        <v>643</v>
      </c>
      <c r="F139" s="44">
        <v>29</v>
      </c>
      <c r="K139" s="45"/>
      <c r="L139" s="45"/>
      <c r="N139" s="46"/>
      <c r="O139" s="46"/>
    </row>
    <row r="140" spans="5:15" x14ac:dyDescent="0.15">
      <c r="E140" s="44" t="s">
        <v>616</v>
      </c>
      <c r="F140" s="44">
        <v>31</v>
      </c>
      <c r="K140" s="45"/>
      <c r="L140" s="45"/>
      <c r="N140" s="46"/>
      <c r="O140" s="46"/>
    </row>
    <row r="141" spans="5:15" x14ac:dyDescent="0.15">
      <c r="E141" s="44" t="s">
        <v>716</v>
      </c>
      <c r="F141" s="44">
        <v>28</v>
      </c>
      <c r="K141" s="45"/>
      <c r="L141" s="45"/>
      <c r="N141" s="46"/>
      <c r="O141" s="46"/>
    </row>
    <row r="142" spans="5:15" x14ac:dyDescent="0.15">
      <c r="E142" s="44" t="s">
        <v>600</v>
      </c>
      <c r="F142" s="44">
        <v>35</v>
      </c>
      <c r="K142" s="45"/>
      <c r="L142" s="45"/>
      <c r="N142" s="46"/>
      <c r="O142" s="46"/>
    </row>
    <row r="143" spans="5:15" x14ac:dyDescent="0.15">
      <c r="E143" s="44" t="s">
        <v>703</v>
      </c>
      <c r="F143" s="44">
        <v>27</v>
      </c>
      <c r="K143" s="45"/>
      <c r="L143" s="45"/>
      <c r="N143" s="46"/>
      <c r="O143" s="46"/>
    </row>
    <row r="144" spans="5:15" x14ac:dyDescent="0.15">
      <c r="E144" s="44" t="s">
        <v>601</v>
      </c>
      <c r="F144" s="44">
        <v>49</v>
      </c>
      <c r="K144" s="45"/>
      <c r="L144" s="45"/>
      <c r="N144" s="46"/>
      <c r="O144" s="46"/>
    </row>
    <row r="145" spans="5:15" x14ac:dyDescent="0.15">
      <c r="E145" s="44" t="s">
        <v>704</v>
      </c>
      <c r="F145" s="44">
        <v>49</v>
      </c>
      <c r="K145" s="45"/>
      <c r="L145" s="45"/>
      <c r="N145" s="46"/>
      <c r="O145" s="46"/>
    </row>
    <row r="146" spans="5:15" x14ac:dyDescent="0.15">
      <c r="E146" s="44" t="s">
        <v>367</v>
      </c>
      <c r="F146" s="44">
        <v>40</v>
      </c>
      <c r="K146" s="45"/>
      <c r="L146" s="45"/>
      <c r="N146" s="46"/>
      <c r="O146" s="46"/>
    </row>
    <row r="147" spans="5:15" x14ac:dyDescent="0.15">
      <c r="E147" s="44" t="s">
        <v>598</v>
      </c>
      <c r="F147" s="44">
        <v>42</v>
      </c>
      <c r="K147" s="45"/>
      <c r="L147" s="45"/>
      <c r="N147" s="46"/>
      <c r="O147" s="46"/>
    </row>
    <row r="148" spans="5:15" x14ac:dyDescent="0.15">
      <c r="E148" s="44" t="s">
        <v>702</v>
      </c>
      <c r="F148" s="44">
        <v>43</v>
      </c>
      <c r="K148" s="45"/>
      <c r="L148" s="45"/>
      <c r="N148" s="46"/>
      <c r="O148" s="46"/>
    </row>
    <row r="149" spans="5:15" x14ac:dyDescent="0.15">
      <c r="E149" s="44" t="s">
        <v>548</v>
      </c>
      <c r="F149" s="44">
        <v>44</v>
      </c>
      <c r="K149" s="45"/>
      <c r="L149" s="45"/>
      <c r="N149" s="46"/>
      <c r="O149" s="46"/>
    </row>
    <row r="150" spans="5:15" x14ac:dyDescent="0.15">
      <c r="E150" s="44" t="s">
        <v>550</v>
      </c>
      <c r="F150" s="44">
        <v>43</v>
      </c>
      <c r="K150" s="45"/>
      <c r="L150" s="45"/>
      <c r="N150" s="46"/>
      <c r="O150" s="46"/>
    </row>
    <row r="151" spans="5:15" x14ac:dyDescent="0.15">
      <c r="E151" s="44" t="s">
        <v>603</v>
      </c>
      <c r="F151" s="44">
        <v>38</v>
      </c>
      <c r="K151" s="45"/>
      <c r="L151" s="45"/>
      <c r="N151" s="46"/>
      <c r="O151" s="46"/>
    </row>
    <row r="152" spans="5:15" x14ac:dyDescent="0.15">
      <c r="E152" s="44" t="s">
        <v>706</v>
      </c>
      <c r="F152" s="44">
        <v>38</v>
      </c>
      <c r="K152" s="45"/>
      <c r="L152" s="45"/>
      <c r="N152" s="46"/>
      <c r="O152" s="46"/>
    </row>
    <row r="153" spans="5:15" x14ac:dyDescent="0.15">
      <c r="E153" s="44" t="s">
        <v>602</v>
      </c>
      <c r="F153" s="44">
        <v>50</v>
      </c>
      <c r="K153" s="45"/>
      <c r="L153" s="45"/>
      <c r="N153" s="46"/>
      <c r="O153" s="46"/>
    </row>
    <row r="154" spans="5:15" x14ac:dyDescent="0.15">
      <c r="E154" s="44" t="s">
        <v>705</v>
      </c>
      <c r="F154" s="44">
        <v>50</v>
      </c>
      <c r="K154" s="45"/>
      <c r="L154" s="45"/>
      <c r="N154" s="46"/>
      <c r="O154" s="46"/>
    </row>
    <row r="155" spans="5:15" x14ac:dyDescent="0.15">
      <c r="E155" s="44" t="s">
        <v>311</v>
      </c>
      <c r="F155" s="44">
        <v>43</v>
      </c>
      <c r="K155" s="45"/>
      <c r="L155" s="45"/>
      <c r="N155" s="46"/>
      <c r="O155" s="46"/>
    </row>
    <row r="156" spans="5:15" x14ac:dyDescent="0.15">
      <c r="E156" s="44" t="s">
        <v>368</v>
      </c>
      <c r="F156" s="44">
        <v>42</v>
      </c>
      <c r="K156" s="45"/>
      <c r="L156" s="45"/>
      <c r="N156" s="46"/>
      <c r="O156" s="46"/>
    </row>
    <row r="157" spans="5:15" x14ac:dyDescent="0.15">
      <c r="E157" s="44" t="s">
        <v>599</v>
      </c>
      <c r="F157" s="44">
        <v>41</v>
      </c>
      <c r="K157" s="45"/>
      <c r="L157" s="45"/>
      <c r="N157" s="46"/>
      <c r="O157" s="46"/>
    </row>
    <row r="158" spans="5:15" x14ac:dyDescent="0.15">
      <c r="E158" s="44" t="s">
        <v>492</v>
      </c>
      <c r="F158" s="44">
        <v>40</v>
      </c>
      <c r="K158" s="45"/>
      <c r="L158" s="45"/>
      <c r="N158" s="46"/>
      <c r="O158" s="46"/>
    </row>
    <row r="159" spans="5:15" x14ac:dyDescent="0.15">
      <c r="E159" s="44" t="s">
        <v>493</v>
      </c>
      <c r="F159" s="44">
        <v>40</v>
      </c>
      <c r="K159" s="45"/>
      <c r="L159" s="45"/>
      <c r="N159" s="46"/>
      <c r="O159" s="46"/>
    </row>
    <row r="160" spans="5:15" x14ac:dyDescent="0.15">
      <c r="E160" s="44" t="s">
        <v>494</v>
      </c>
      <c r="F160" s="44">
        <v>40</v>
      </c>
      <c r="K160" s="45"/>
      <c r="L160" s="45"/>
      <c r="N160" s="46"/>
      <c r="O160" s="46"/>
    </row>
    <row r="161" spans="5:15" x14ac:dyDescent="0.15">
      <c r="E161" s="44" t="s">
        <v>379</v>
      </c>
      <c r="F161" s="44">
        <v>39</v>
      </c>
      <c r="K161" s="45"/>
      <c r="L161" s="45"/>
      <c r="N161" s="46"/>
      <c r="O161" s="46"/>
    </row>
    <row r="162" spans="5:15" x14ac:dyDescent="0.15">
      <c r="E162" s="44" t="s">
        <v>491</v>
      </c>
      <c r="F162" s="44">
        <v>39</v>
      </c>
      <c r="K162" s="45"/>
      <c r="L162" s="45"/>
      <c r="N162" s="46"/>
      <c r="O162" s="46"/>
    </row>
    <row r="163" spans="5:15" x14ac:dyDescent="0.15">
      <c r="E163" s="44" t="s">
        <v>497</v>
      </c>
      <c r="F163" s="44">
        <v>39</v>
      </c>
      <c r="K163" s="45"/>
      <c r="L163" s="45"/>
      <c r="N163" s="46"/>
      <c r="O163" s="46"/>
    </row>
    <row r="164" spans="5:15" x14ac:dyDescent="0.15">
      <c r="E164" s="44" t="s">
        <v>498</v>
      </c>
      <c r="F164" s="44">
        <v>38</v>
      </c>
      <c r="K164" s="45"/>
      <c r="L164" s="45"/>
      <c r="N164" s="46"/>
      <c r="O164" s="46"/>
    </row>
    <row r="165" spans="5:15" x14ac:dyDescent="0.15">
      <c r="E165" s="44" t="s">
        <v>495</v>
      </c>
      <c r="F165" s="44">
        <v>37</v>
      </c>
      <c r="K165" s="45"/>
      <c r="L165" s="45"/>
      <c r="N165" s="46"/>
      <c r="O165" s="46"/>
    </row>
    <row r="166" spans="5:15" x14ac:dyDescent="0.15">
      <c r="E166" s="44" t="s">
        <v>496</v>
      </c>
      <c r="F166" s="44">
        <v>37</v>
      </c>
      <c r="K166" s="45"/>
      <c r="L166" s="45"/>
      <c r="N166" s="46"/>
      <c r="O166" s="46"/>
    </row>
    <row r="167" spans="5:15" x14ac:dyDescent="0.15">
      <c r="E167" s="44" t="s">
        <v>500</v>
      </c>
      <c r="F167" s="44">
        <v>45</v>
      </c>
      <c r="K167" s="45"/>
      <c r="L167" s="45"/>
      <c r="N167" s="46"/>
      <c r="O167" s="46"/>
    </row>
    <row r="168" spans="5:15" x14ac:dyDescent="0.15">
      <c r="E168" s="44" t="s">
        <v>502</v>
      </c>
      <c r="F168" s="44">
        <v>45</v>
      </c>
      <c r="K168" s="45"/>
      <c r="L168" s="45"/>
      <c r="N168" s="46"/>
      <c r="O168" s="46"/>
    </row>
    <row r="169" spans="5:15" x14ac:dyDescent="0.15">
      <c r="E169" s="44" t="s">
        <v>324</v>
      </c>
      <c r="F169" s="44">
        <v>42</v>
      </c>
      <c r="K169" s="45"/>
      <c r="L169" s="45"/>
      <c r="N169" s="46"/>
      <c r="O169" s="46"/>
    </row>
    <row r="170" spans="5:15" x14ac:dyDescent="0.15">
      <c r="E170" s="44" t="s">
        <v>381</v>
      </c>
      <c r="F170" s="44">
        <v>42</v>
      </c>
      <c r="K170" s="45"/>
      <c r="L170" s="45"/>
      <c r="N170" s="46"/>
      <c r="O170" s="46"/>
    </row>
    <row r="171" spans="5:15" x14ac:dyDescent="0.15">
      <c r="E171" s="44" t="s">
        <v>610</v>
      </c>
      <c r="F171" s="44">
        <v>40</v>
      </c>
      <c r="K171" s="45"/>
      <c r="L171" s="45"/>
      <c r="N171" s="46"/>
      <c r="O171" s="46"/>
    </row>
    <row r="172" spans="5:15" x14ac:dyDescent="0.15">
      <c r="E172" s="44" t="s">
        <v>523</v>
      </c>
      <c r="F172" s="44">
        <v>34</v>
      </c>
      <c r="K172" s="45"/>
      <c r="L172" s="45"/>
      <c r="N172" s="46"/>
      <c r="O172" s="46"/>
    </row>
    <row r="173" spans="5:15" x14ac:dyDescent="0.15">
      <c r="E173" s="44" t="s">
        <v>525</v>
      </c>
      <c r="F173" s="44">
        <v>35</v>
      </c>
      <c r="K173" s="45"/>
      <c r="L173" s="45"/>
      <c r="N173" s="46"/>
      <c r="O173" s="46"/>
    </row>
    <row r="174" spans="5:15" x14ac:dyDescent="0.15">
      <c r="E174" s="44" t="s">
        <v>529</v>
      </c>
      <c r="F174" s="44">
        <v>36</v>
      </c>
      <c r="K174" s="45"/>
      <c r="L174" s="45"/>
      <c r="N174" s="46"/>
      <c r="O174" s="46"/>
    </row>
    <row r="175" spans="5:15" x14ac:dyDescent="0.15">
      <c r="E175" s="44" t="s">
        <v>531</v>
      </c>
      <c r="F175" s="44">
        <v>34</v>
      </c>
      <c r="K175" s="45"/>
      <c r="L175" s="45"/>
      <c r="N175" s="46"/>
      <c r="O175" s="46"/>
    </row>
    <row r="176" spans="5:15" x14ac:dyDescent="0.15">
      <c r="E176" s="44" t="s">
        <v>142</v>
      </c>
      <c r="F176" s="44">
        <v>34</v>
      </c>
      <c r="K176" s="45"/>
      <c r="L176" s="45"/>
      <c r="N176" s="46"/>
      <c r="O176" s="46"/>
    </row>
    <row r="177" spans="5:15" x14ac:dyDescent="0.15">
      <c r="E177" s="44" t="s">
        <v>219</v>
      </c>
      <c r="F177" s="44">
        <v>29</v>
      </c>
      <c r="K177" s="45"/>
      <c r="L177" s="45"/>
      <c r="N177" s="46"/>
      <c r="O177" s="46"/>
    </row>
    <row r="178" spans="5:15" x14ac:dyDescent="0.15">
      <c r="E178" s="44" t="s">
        <v>248</v>
      </c>
      <c r="F178" s="44">
        <v>53</v>
      </c>
      <c r="K178" s="45"/>
      <c r="L178" s="45"/>
      <c r="N178" s="46"/>
      <c r="O178" s="46"/>
    </row>
    <row r="179" spans="5:15" x14ac:dyDescent="0.15">
      <c r="E179" s="44" t="s">
        <v>316</v>
      </c>
      <c r="F179" s="44">
        <v>52</v>
      </c>
      <c r="K179" s="45"/>
      <c r="L179" s="45"/>
      <c r="N179" s="46"/>
      <c r="O179" s="46"/>
    </row>
    <row r="180" spans="5:15" x14ac:dyDescent="0.15">
      <c r="E180" s="44" t="s">
        <v>279</v>
      </c>
      <c r="F180" s="44">
        <v>61</v>
      </c>
      <c r="K180" s="45"/>
      <c r="L180" s="45"/>
      <c r="N180" s="46"/>
      <c r="O180" s="46"/>
    </row>
    <row r="181" spans="5:15" x14ac:dyDescent="0.15">
      <c r="E181" s="44" t="s">
        <v>347</v>
      </c>
      <c r="F181" s="44">
        <v>60</v>
      </c>
      <c r="K181" s="45"/>
      <c r="L181" s="45"/>
      <c r="N181" s="46"/>
      <c r="O181" s="46"/>
    </row>
    <row r="182" spans="5:15" x14ac:dyDescent="0.15">
      <c r="E182" s="44" t="s">
        <v>210</v>
      </c>
      <c r="F182" s="44">
        <v>31</v>
      </c>
      <c r="K182" s="45"/>
      <c r="L182" s="45"/>
      <c r="N182" s="46"/>
      <c r="O182" s="46"/>
    </row>
    <row r="183" spans="5:15" x14ac:dyDescent="0.15">
      <c r="E183" s="44" t="s">
        <v>208</v>
      </c>
      <c r="F183" s="44">
        <v>41</v>
      </c>
      <c r="K183" s="45"/>
      <c r="L183" s="45"/>
      <c r="N183" s="46"/>
      <c r="O183" s="46"/>
    </row>
    <row r="184" spans="5:15" x14ac:dyDescent="0.15">
      <c r="E184" s="44" t="s">
        <v>209</v>
      </c>
      <c r="F184" s="44">
        <v>59</v>
      </c>
      <c r="K184" s="45"/>
      <c r="L184" s="45"/>
      <c r="N184" s="46"/>
      <c r="O184" s="46"/>
    </row>
    <row r="185" spans="5:15" x14ac:dyDescent="0.15">
      <c r="E185" s="44" t="s">
        <v>113</v>
      </c>
      <c r="F185" s="44">
        <v>45</v>
      </c>
      <c r="K185" s="45"/>
      <c r="L185" s="45"/>
      <c r="N185" s="46"/>
      <c r="O185" s="46"/>
    </row>
    <row r="186" spans="5:15" x14ac:dyDescent="0.15">
      <c r="E186" s="44" t="s">
        <v>200</v>
      </c>
      <c r="F186" s="44">
        <v>41</v>
      </c>
      <c r="K186" s="45"/>
      <c r="L186" s="45"/>
      <c r="N186" s="46"/>
      <c r="O186" s="46"/>
    </row>
    <row r="187" spans="5:15" x14ac:dyDescent="0.15">
      <c r="E187" s="44" t="s">
        <v>273</v>
      </c>
      <c r="F187" s="44">
        <v>44</v>
      </c>
      <c r="K187" s="45"/>
      <c r="L187" s="45"/>
      <c r="N187" s="46"/>
      <c r="O187" s="46"/>
    </row>
    <row r="188" spans="5:15" x14ac:dyDescent="0.15">
      <c r="E188" s="44" t="s">
        <v>341</v>
      </c>
      <c r="F188" s="44">
        <v>34</v>
      </c>
      <c r="K188" s="45"/>
      <c r="L188" s="45"/>
      <c r="N188" s="46"/>
      <c r="O188" s="46"/>
    </row>
    <row r="189" spans="5:15" x14ac:dyDescent="0.15">
      <c r="E189" s="44" t="s">
        <v>266</v>
      </c>
      <c r="F189" s="44">
        <v>43</v>
      </c>
      <c r="K189" s="45"/>
      <c r="L189" s="45"/>
      <c r="N189" s="46"/>
      <c r="O189" s="46"/>
    </row>
    <row r="190" spans="5:15" x14ac:dyDescent="0.15">
      <c r="E190" s="44" t="s">
        <v>270</v>
      </c>
      <c r="F190" s="44">
        <v>45</v>
      </c>
      <c r="K190" s="45"/>
      <c r="L190" s="45"/>
      <c r="N190" s="46"/>
      <c r="O190" s="46"/>
    </row>
    <row r="191" spans="5:15" x14ac:dyDescent="0.15">
      <c r="E191" s="44" t="s">
        <v>269</v>
      </c>
      <c r="F191" s="44">
        <v>45</v>
      </c>
      <c r="K191" s="45"/>
      <c r="L191" s="45"/>
      <c r="N191" s="46"/>
      <c r="O191" s="46"/>
    </row>
    <row r="192" spans="5:15" x14ac:dyDescent="0.15">
      <c r="E192" s="44" t="s">
        <v>211</v>
      </c>
      <c r="F192" s="44">
        <v>61</v>
      </c>
      <c r="K192" s="45"/>
      <c r="L192" s="45"/>
      <c r="N192" s="46"/>
      <c r="O192" s="46"/>
    </row>
    <row r="193" spans="5:15" x14ac:dyDescent="0.15">
      <c r="E193" s="44" t="s">
        <v>195</v>
      </c>
      <c r="F193" s="44">
        <v>56</v>
      </c>
      <c r="K193" s="45"/>
      <c r="L193" s="45"/>
      <c r="N193" s="46"/>
      <c r="O193" s="46"/>
    </row>
    <row r="194" spans="5:15" x14ac:dyDescent="0.15">
      <c r="E194" s="44" t="s">
        <v>268</v>
      </c>
      <c r="F194" s="44">
        <v>55</v>
      </c>
      <c r="K194" s="45"/>
      <c r="L194" s="45"/>
      <c r="N194" s="46"/>
      <c r="O194" s="46"/>
    </row>
    <row r="195" spans="5:15" x14ac:dyDescent="0.15">
      <c r="E195" s="44" t="s">
        <v>731</v>
      </c>
      <c r="F195" s="44">
        <v>41</v>
      </c>
      <c r="K195" s="45"/>
      <c r="L195" s="45"/>
      <c r="N195" s="46"/>
      <c r="O195" s="46"/>
    </row>
    <row r="196" spans="5:15" x14ac:dyDescent="0.15">
      <c r="E196" s="44" t="s">
        <v>748</v>
      </c>
      <c r="F196" s="44">
        <v>41</v>
      </c>
      <c r="K196" s="45"/>
      <c r="L196" s="45"/>
      <c r="N196" s="46"/>
      <c r="O196" s="46"/>
    </row>
    <row r="197" spans="5:15" x14ac:dyDescent="0.15">
      <c r="E197" s="44" t="s">
        <v>759</v>
      </c>
      <c r="F197" s="44">
        <v>41</v>
      </c>
      <c r="K197" s="45"/>
      <c r="L197" s="45"/>
      <c r="N197" s="46"/>
      <c r="O197" s="46"/>
    </row>
    <row r="198" spans="5:15" x14ac:dyDescent="0.15">
      <c r="E198" s="44" t="s">
        <v>625</v>
      </c>
      <c r="F198" s="44">
        <v>45</v>
      </c>
      <c r="K198" s="45"/>
      <c r="L198" s="45"/>
      <c r="N198" s="46"/>
      <c r="O198" s="46"/>
    </row>
    <row r="199" spans="5:15" x14ac:dyDescent="0.15">
      <c r="E199" s="44" t="s">
        <v>634</v>
      </c>
      <c r="F199" s="44">
        <v>45</v>
      </c>
      <c r="K199" s="45"/>
      <c r="L199" s="45"/>
      <c r="N199" s="46"/>
      <c r="O199" s="46"/>
    </row>
    <row r="200" spans="5:15" x14ac:dyDescent="0.15">
      <c r="E200" s="44" t="s">
        <v>331</v>
      </c>
      <c r="F200" s="44">
        <v>33</v>
      </c>
      <c r="K200" s="45"/>
      <c r="L200" s="45"/>
      <c r="N200" s="46"/>
      <c r="O200" s="46"/>
    </row>
    <row r="201" spans="5:15" x14ac:dyDescent="0.15">
      <c r="E201" s="44" t="s">
        <v>388</v>
      </c>
      <c r="F201" s="44">
        <v>31</v>
      </c>
      <c r="K201" s="45"/>
      <c r="L201" s="45"/>
      <c r="N201" s="46"/>
      <c r="O201" s="46"/>
    </row>
    <row r="202" spans="5:15" x14ac:dyDescent="0.15">
      <c r="E202" s="44" t="s">
        <v>612</v>
      </c>
      <c r="F202" s="44">
        <v>35</v>
      </c>
      <c r="K202" s="45"/>
      <c r="L202" s="45"/>
      <c r="N202" s="46"/>
      <c r="O202" s="46"/>
    </row>
    <row r="203" spans="5:15" x14ac:dyDescent="0.15">
      <c r="E203" s="44" t="s">
        <v>627</v>
      </c>
      <c r="F203" s="44">
        <v>49</v>
      </c>
      <c r="K203" s="45"/>
      <c r="L203" s="45"/>
      <c r="N203" s="46"/>
      <c r="O203" s="46"/>
    </row>
    <row r="204" spans="5:15" x14ac:dyDescent="0.15">
      <c r="E204" s="44" t="s">
        <v>723</v>
      </c>
      <c r="F204" s="44">
        <v>50</v>
      </c>
      <c r="K204" s="45"/>
      <c r="L204" s="45"/>
      <c r="N204" s="46"/>
      <c r="O204" s="46"/>
    </row>
    <row r="205" spans="5:15" x14ac:dyDescent="0.15">
      <c r="E205" s="44" t="s">
        <v>740</v>
      </c>
      <c r="F205" s="44">
        <v>61</v>
      </c>
      <c r="K205" s="45"/>
      <c r="L205" s="45"/>
      <c r="N205" s="46"/>
      <c r="O205" s="46"/>
    </row>
    <row r="206" spans="5:15" x14ac:dyDescent="0.15">
      <c r="E206" s="44" t="s">
        <v>233</v>
      </c>
      <c r="F206" s="44">
        <v>48</v>
      </c>
      <c r="K206" s="45"/>
      <c r="L206" s="45"/>
      <c r="N206" s="46"/>
      <c r="O206" s="46"/>
    </row>
    <row r="207" spans="5:15" x14ac:dyDescent="0.15">
      <c r="E207" s="44" t="s">
        <v>303</v>
      </c>
      <c r="F207" s="44">
        <v>49</v>
      </c>
      <c r="K207" s="45"/>
      <c r="L207" s="45"/>
      <c r="N207" s="46"/>
      <c r="O207" s="46"/>
    </row>
    <row r="208" spans="5:15" x14ac:dyDescent="0.15">
      <c r="E208" s="44" t="s">
        <v>236</v>
      </c>
      <c r="F208" s="44">
        <v>45</v>
      </c>
      <c r="K208" s="45"/>
      <c r="L208" s="45"/>
      <c r="N208" s="46"/>
      <c r="O208" s="46"/>
    </row>
    <row r="209" spans="5:15" x14ac:dyDescent="0.15">
      <c r="E209" s="44" t="s">
        <v>159</v>
      </c>
      <c r="F209" s="44">
        <v>52</v>
      </c>
      <c r="K209" s="45"/>
      <c r="L209" s="45"/>
      <c r="N209" s="46"/>
      <c r="O209" s="46"/>
    </row>
    <row r="210" spans="5:15" x14ac:dyDescent="0.15">
      <c r="E210" s="44" t="s">
        <v>235</v>
      </c>
      <c r="F210" s="44">
        <v>51</v>
      </c>
      <c r="K210" s="45"/>
      <c r="L210" s="45"/>
      <c r="N210" s="46"/>
      <c r="O210" s="46"/>
    </row>
    <row r="211" spans="5:15" x14ac:dyDescent="0.15">
      <c r="E211" s="44" t="s">
        <v>597</v>
      </c>
      <c r="F211" s="44">
        <v>42</v>
      </c>
      <c r="K211" s="45"/>
      <c r="L211" s="45"/>
      <c r="N211" s="46"/>
      <c r="O211" s="46"/>
    </row>
    <row r="212" spans="5:15" x14ac:dyDescent="0.15">
      <c r="E212" s="44" t="s">
        <v>701</v>
      </c>
      <c r="F212" s="44">
        <v>41</v>
      </c>
      <c r="K212" s="45"/>
      <c r="L212" s="45"/>
      <c r="N212" s="46"/>
      <c r="O212" s="46"/>
    </row>
    <row r="213" spans="5:15" x14ac:dyDescent="0.15">
      <c r="E213" s="44" t="s">
        <v>724</v>
      </c>
      <c r="F213" s="44">
        <v>39</v>
      </c>
      <c r="K213" s="45"/>
      <c r="L213" s="45"/>
      <c r="N213" s="46"/>
      <c r="O213" s="46"/>
    </row>
    <row r="214" spans="5:15" x14ac:dyDescent="0.15">
      <c r="E214" s="44" t="s">
        <v>741</v>
      </c>
      <c r="F214" s="44">
        <v>43</v>
      </c>
      <c r="K214" s="45"/>
      <c r="L214" s="45"/>
      <c r="N214" s="46"/>
      <c r="O214" s="46"/>
    </row>
    <row r="215" spans="5:15" x14ac:dyDescent="0.15">
      <c r="E215" s="44" t="s">
        <v>307</v>
      </c>
      <c r="F215" s="44">
        <v>42</v>
      </c>
      <c r="K215" s="45"/>
      <c r="L215" s="45"/>
      <c r="N215" s="46"/>
      <c r="O215" s="46"/>
    </row>
    <row r="216" spans="5:15" x14ac:dyDescent="0.15">
      <c r="E216" s="44" t="s">
        <v>364</v>
      </c>
      <c r="F216" s="44">
        <v>42</v>
      </c>
      <c r="K216" s="45"/>
      <c r="L216" s="45"/>
      <c r="N216" s="46"/>
      <c r="O216" s="46"/>
    </row>
    <row r="217" spans="5:15" x14ac:dyDescent="0.15">
      <c r="E217" s="44" t="s">
        <v>278</v>
      </c>
      <c r="F217" s="44">
        <v>44</v>
      </c>
      <c r="K217" s="45"/>
      <c r="L217" s="45"/>
      <c r="N217" s="46"/>
      <c r="O217" s="46"/>
    </row>
    <row r="218" spans="5:15" x14ac:dyDescent="0.15">
      <c r="E218" s="44" t="s">
        <v>346</v>
      </c>
      <c r="F218" s="44">
        <v>43</v>
      </c>
      <c r="K218" s="45"/>
      <c r="L218" s="45"/>
      <c r="N218" s="46"/>
      <c r="O218" s="46"/>
    </row>
    <row r="219" spans="5:15" x14ac:dyDescent="0.15">
      <c r="E219" s="44" t="s">
        <v>126</v>
      </c>
      <c r="F219" s="44">
        <v>24</v>
      </c>
      <c r="K219" s="45"/>
      <c r="L219" s="45"/>
      <c r="N219" s="46"/>
      <c r="O219" s="46"/>
    </row>
    <row r="220" spans="5:15" x14ac:dyDescent="0.15">
      <c r="E220" s="44" t="s">
        <v>204</v>
      </c>
      <c r="F220" s="44">
        <v>27</v>
      </c>
      <c r="K220" s="45"/>
      <c r="L220" s="45"/>
      <c r="N220" s="46"/>
      <c r="O220" s="46"/>
    </row>
    <row r="221" spans="5:15" x14ac:dyDescent="0.15">
      <c r="E221" s="44" t="s">
        <v>591</v>
      </c>
      <c r="F221" s="44">
        <v>59</v>
      </c>
      <c r="K221" s="45"/>
      <c r="L221" s="45"/>
      <c r="N221" s="46"/>
      <c r="O221" s="46"/>
    </row>
    <row r="222" spans="5:15" x14ac:dyDescent="0.15">
      <c r="E222" s="44" t="s">
        <v>698</v>
      </c>
      <c r="F222" s="44">
        <v>59</v>
      </c>
      <c r="K222" s="45"/>
      <c r="L222" s="45"/>
      <c r="N222" s="46"/>
      <c r="O222" s="46"/>
    </row>
    <row r="223" spans="5:15" x14ac:dyDescent="0.15">
      <c r="E223" s="44" t="s">
        <v>212</v>
      </c>
      <c r="F223" s="44">
        <v>35</v>
      </c>
      <c r="K223" s="45"/>
      <c r="L223" s="45"/>
      <c r="N223" s="46"/>
      <c r="O223" s="46"/>
    </row>
    <row r="224" spans="5:15" x14ac:dyDescent="0.15">
      <c r="E224" s="44" t="s">
        <v>284</v>
      </c>
      <c r="F224" s="44">
        <v>32</v>
      </c>
      <c r="K224" s="45"/>
      <c r="L224" s="45"/>
      <c r="N224" s="46"/>
      <c r="O224" s="46"/>
    </row>
    <row r="225" spans="5:15" x14ac:dyDescent="0.15">
      <c r="E225" s="44" t="s">
        <v>215</v>
      </c>
      <c r="F225" s="44">
        <v>44</v>
      </c>
      <c r="K225" s="45"/>
      <c r="L225" s="45"/>
      <c r="N225" s="46"/>
      <c r="O225" s="46"/>
    </row>
    <row r="226" spans="5:15" x14ac:dyDescent="0.15">
      <c r="E226" s="44" t="s">
        <v>287</v>
      </c>
      <c r="F226" s="44">
        <v>35</v>
      </c>
      <c r="K226" s="45"/>
      <c r="L226" s="45"/>
      <c r="N226" s="46"/>
      <c r="O226" s="46"/>
    </row>
    <row r="227" spans="5:15" x14ac:dyDescent="0.15">
      <c r="E227" s="44" t="s">
        <v>213</v>
      </c>
      <c r="F227" s="44">
        <v>31</v>
      </c>
      <c r="K227" s="45"/>
      <c r="L227" s="45"/>
      <c r="N227" s="46"/>
      <c r="O227" s="46"/>
    </row>
    <row r="228" spans="5:15" x14ac:dyDescent="0.15">
      <c r="E228" s="44" t="s">
        <v>285</v>
      </c>
      <c r="F228" s="44">
        <v>31</v>
      </c>
      <c r="K228" s="45"/>
      <c r="L228" s="45"/>
      <c r="N228" s="46"/>
      <c r="O228" s="46"/>
    </row>
    <row r="229" spans="5:15" x14ac:dyDescent="0.15">
      <c r="E229" s="44" t="s">
        <v>139</v>
      </c>
      <c r="F229" s="44">
        <v>31</v>
      </c>
      <c r="K229" s="45"/>
      <c r="L229" s="45"/>
      <c r="N229" s="46"/>
      <c r="O229" s="46"/>
    </row>
    <row r="230" spans="5:15" x14ac:dyDescent="0.15">
      <c r="E230" s="44" t="s">
        <v>216</v>
      </c>
      <c r="F230" s="44">
        <v>31</v>
      </c>
      <c r="K230" s="45"/>
      <c r="L230" s="45"/>
      <c r="N230" s="46"/>
      <c r="O230" s="46"/>
    </row>
    <row r="231" spans="5:15" x14ac:dyDescent="0.15">
      <c r="E231" s="44" t="s">
        <v>294</v>
      </c>
      <c r="F231" s="44">
        <v>38</v>
      </c>
      <c r="K231" s="45"/>
      <c r="L231" s="45"/>
      <c r="N231" s="46"/>
      <c r="O231" s="46"/>
    </row>
    <row r="232" spans="5:15" x14ac:dyDescent="0.15">
      <c r="E232" s="44" t="s">
        <v>356</v>
      </c>
      <c r="F232" s="44">
        <v>44</v>
      </c>
      <c r="K232" s="45"/>
      <c r="L232" s="45"/>
      <c r="N232" s="46"/>
      <c r="O232" s="46"/>
    </row>
    <row r="233" spans="5:15" x14ac:dyDescent="0.15">
      <c r="E233" s="44" t="s">
        <v>588</v>
      </c>
      <c r="F233" s="44">
        <v>39</v>
      </c>
      <c r="K233" s="45"/>
      <c r="L233" s="45"/>
      <c r="N233" s="46"/>
      <c r="O233" s="46"/>
    </row>
    <row r="234" spans="5:15" x14ac:dyDescent="0.15">
      <c r="E234" s="44" t="s">
        <v>696</v>
      </c>
      <c r="F234" s="44">
        <v>34</v>
      </c>
      <c r="K234" s="45"/>
      <c r="L234" s="45"/>
      <c r="N234" s="46"/>
      <c r="O234" s="46"/>
    </row>
    <row r="235" spans="5:15" x14ac:dyDescent="0.15">
      <c r="E235" s="44" t="s">
        <v>345</v>
      </c>
      <c r="F235" s="44">
        <v>41</v>
      </c>
      <c r="K235" s="45"/>
      <c r="L235" s="45"/>
      <c r="N235" s="46"/>
      <c r="O235" s="46"/>
    </row>
    <row r="236" spans="5:15" x14ac:dyDescent="0.15">
      <c r="E236" s="44" t="s">
        <v>589</v>
      </c>
      <c r="F236" s="44">
        <v>36</v>
      </c>
      <c r="K236" s="45"/>
      <c r="L236" s="45"/>
      <c r="N236" s="46"/>
      <c r="O236" s="46"/>
    </row>
    <row r="237" spans="5:15" x14ac:dyDescent="0.15">
      <c r="E237" s="44" t="s">
        <v>592</v>
      </c>
      <c r="F237" s="44">
        <v>28</v>
      </c>
      <c r="K237" s="45"/>
      <c r="L237" s="45"/>
      <c r="N237" s="46"/>
      <c r="O237" s="46"/>
    </row>
    <row r="238" spans="5:15" x14ac:dyDescent="0.15">
      <c r="E238" s="44" t="s">
        <v>699</v>
      </c>
      <c r="F238" s="44">
        <v>38</v>
      </c>
      <c r="K238" s="45"/>
      <c r="L238" s="45"/>
      <c r="N238" s="46"/>
      <c r="O238" s="46"/>
    </row>
    <row r="239" spans="5:15" x14ac:dyDescent="0.15">
      <c r="E239" s="44" t="s">
        <v>722</v>
      </c>
      <c r="F239" s="44">
        <v>37</v>
      </c>
      <c r="K239" s="45"/>
      <c r="L239" s="45"/>
      <c r="N239" s="46"/>
      <c r="O239" s="46"/>
    </row>
    <row r="240" spans="5:15" x14ac:dyDescent="0.15">
      <c r="E240" s="44" t="s">
        <v>739</v>
      </c>
      <c r="F240" s="44">
        <v>33</v>
      </c>
      <c r="K240" s="45"/>
      <c r="L240" s="45"/>
      <c r="N240" s="46"/>
      <c r="O240" s="46"/>
    </row>
    <row r="241" spans="5:15" x14ac:dyDescent="0.15">
      <c r="E241" s="44" t="s">
        <v>228</v>
      </c>
      <c r="F241" s="44">
        <v>45</v>
      </c>
      <c r="K241" s="45"/>
      <c r="L241" s="45"/>
      <c r="N241" s="46"/>
      <c r="O241" s="46"/>
    </row>
    <row r="242" spans="5:15" x14ac:dyDescent="0.15">
      <c r="E242" s="44" t="s">
        <v>230</v>
      </c>
      <c r="F242" s="44">
        <v>41</v>
      </c>
      <c r="K242" s="45"/>
      <c r="L242" s="45"/>
      <c r="N242" s="46"/>
      <c r="O242" s="46"/>
    </row>
    <row r="243" spans="5:15" x14ac:dyDescent="0.15">
      <c r="E243" s="44" t="s">
        <v>296</v>
      </c>
      <c r="F243" s="44">
        <v>40</v>
      </c>
      <c r="K243" s="45"/>
      <c r="L243" s="45"/>
      <c r="N243" s="46"/>
      <c r="O243" s="46"/>
    </row>
    <row r="244" spans="5:15" x14ac:dyDescent="0.15">
      <c r="E244" s="44" t="s">
        <v>357</v>
      </c>
      <c r="F244" s="44">
        <v>39</v>
      </c>
      <c r="K244" s="45"/>
      <c r="L244" s="45"/>
      <c r="N244" s="46"/>
      <c r="O244" s="46"/>
    </row>
    <row r="245" spans="5:15" x14ac:dyDescent="0.15">
      <c r="E245" s="44" t="s">
        <v>150</v>
      </c>
      <c r="F245" s="44">
        <v>44</v>
      </c>
      <c r="K245" s="45"/>
      <c r="L245" s="45"/>
      <c r="N245" s="46"/>
      <c r="O245" s="46"/>
    </row>
    <row r="246" spans="5:15" x14ac:dyDescent="0.15">
      <c r="E246" s="44" t="s">
        <v>227</v>
      </c>
      <c r="F246" s="44">
        <v>42</v>
      </c>
      <c r="K246" s="45"/>
      <c r="L246" s="45"/>
      <c r="N246" s="46"/>
      <c r="O246" s="46"/>
    </row>
    <row r="247" spans="5:15" x14ac:dyDescent="0.15">
      <c r="E247" s="44" t="s">
        <v>293</v>
      </c>
      <c r="F247" s="44">
        <v>45</v>
      </c>
      <c r="K247" s="45"/>
      <c r="L247" s="45"/>
      <c r="N247" s="46"/>
      <c r="O247" s="46"/>
    </row>
    <row r="248" spans="5:15" x14ac:dyDescent="0.15">
      <c r="E248" s="44" t="s">
        <v>355</v>
      </c>
      <c r="F248" s="44">
        <v>43</v>
      </c>
      <c r="K248" s="45"/>
      <c r="L248" s="45"/>
      <c r="N248" s="46"/>
      <c r="O248" s="46"/>
    </row>
    <row r="249" spans="5:15" x14ac:dyDescent="0.15">
      <c r="E249" s="44" t="s">
        <v>299</v>
      </c>
      <c r="F249" s="44">
        <v>55</v>
      </c>
      <c r="K249" s="45"/>
      <c r="L249" s="45"/>
      <c r="N249" s="46"/>
      <c r="O249" s="46"/>
    </row>
    <row r="250" spans="5:15" x14ac:dyDescent="0.15">
      <c r="E250" s="44" t="s">
        <v>231</v>
      </c>
      <c r="F250" s="44">
        <v>49</v>
      </c>
      <c r="K250" s="45"/>
      <c r="L250" s="45"/>
      <c r="N250" s="46"/>
      <c r="O250" s="46"/>
    </row>
    <row r="251" spans="5:15" x14ac:dyDescent="0.15">
      <c r="E251" s="44" t="s">
        <v>377</v>
      </c>
      <c r="F251" s="44">
        <v>28</v>
      </c>
      <c r="K251" s="45"/>
      <c r="L251" s="45"/>
      <c r="N251" s="46"/>
      <c r="O251" s="46"/>
    </row>
    <row r="252" spans="5:15" x14ac:dyDescent="0.15">
      <c r="E252" s="44" t="s">
        <v>608</v>
      </c>
      <c r="F252" s="44">
        <v>28</v>
      </c>
      <c r="K252" s="45"/>
      <c r="L252" s="45"/>
      <c r="N252" s="46"/>
      <c r="O252" s="46"/>
    </row>
    <row r="253" spans="5:15" x14ac:dyDescent="0.15">
      <c r="E253" s="44" t="s">
        <v>710</v>
      </c>
      <c r="F253" s="44">
        <v>28</v>
      </c>
      <c r="K253" s="45"/>
      <c r="L253" s="45"/>
      <c r="N253" s="46"/>
      <c r="O253" s="46"/>
    </row>
    <row r="254" spans="5:15" x14ac:dyDescent="0.15">
      <c r="E254" s="44" t="s">
        <v>318</v>
      </c>
      <c r="F254" s="44">
        <v>23</v>
      </c>
      <c r="K254" s="45"/>
      <c r="L254" s="45"/>
      <c r="N254" s="46"/>
      <c r="O254" s="46"/>
    </row>
    <row r="255" spans="5:15" x14ac:dyDescent="0.15">
      <c r="E255" s="44" t="s">
        <v>375</v>
      </c>
      <c r="F255" s="44">
        <v>23</v>
      </c>
      <c r="K255" s="45"/>
      <c r="L255" s="45"/>
      <c r="N255" s="46"/>
      <c r="O255" s="46"/>
    </row>
    <row r="256" spans="5:15" x14ac:dyDescent="0.15">
      <c r="E256" s="44" t="s">
        <v>376</v>
      </c>
      <c r="F256" s="44">
        <v>24</v>
      </c>
      <c r="K256" s="45"/>
      <c r="L256" s="45"/>
      <c r="N256" s="46"/>
      <c r="O256" s="46"/>
    </row>
    <row r="257" spans="5:15" x14ac:dyDescent="0.15">
      <c r="E257" s="44" t="s">
        <v>607</v>
      </c>
      <c r="F257" s="44">
        <v>24</v>
      </c>
      <c r="K257" s="45"/>
      <c r="L257" s="45"/>
      <c r="N257" s="46"/>
      <c r="O257" s="46"/>
    </row>
    <row r="258" spans="5:15" x14ac:dyDescent="0.15">
      <c r="E258" s="44" t="s">
        <v>709</v>
      </c>
      <c r="F258" s="44">
        <v>25</v>
      </c>
      <c r="K258" s="45"/>
      <c r="L258" s="45"/>
      <c r="N258" s="46"/>
      <c r="O258" s="46"/>
    </row>
    <row r="259" spans="5:15" x14ac:dyDescent="0.15">
      <c r="E259" s="44" t="s">
        <v>374</v>
      </c>
      <c r="F259" s="44">
        <v>25</v>
      </c>
      <c r="K259" s="45"/>
      <c r="L259" s="45"/>
      <c r="N259" s="46"/>
      <c r="O259" s="46"/>
    </row>
    <row r="260" spans="5:15" x14ac:dyDescent="0.15">
      <c r="E260" s="44" t="s">
        <v>605</v>
      </c>
      <c r="F260" s="44">
        <v>24</v>
      </c>
      <c r="K260" s="45"/>
      <c r="L260" s="45"/>
      <c r="N260" s="46"/>
      <c r="O260" s="46"/>
    </row>
    <row r="261" spans="5:15" x14ac:dyDescent="0.15">
      <c r="E261" s="44" t="s">
        <v>707</v>
      </c>
      <c r="F261" s="44">
        <v>23</v>
      </c>
      <c r="K261" s="45"/>
      <c r="L261" s="45"/>
      <c r="N261" s="46"/>
      <c r="O261" s="46"/>
    </row>
    <row r="262" spans="5:15" x14ac:dyDescent="0.15">
      <c r="E262" s="44" t="s">
        <v>321</v>
      </c>
      <c r="F262" s="44">
        <v>24</v>
      </c>
      <c r="K262" s="45"/>
      <c r="L262" s="45"/>
      <c r="N262" s="46"/>
      <c r="O262" s="46"/>
    </row>
    <row r="263" spans="5:15" x14ac:dyDescent="0.15">
      <c r="E263" s="44" t="s">
        <v>378</v>
      </c>
      <c r="F263" s="44">
        <v>24</v>
      </c>
      <c r="K263" s="45"/>
      <c r="L263" s="45"/>
      <c r="N263" s="46"/>
      <c r="O263" s="46"/>
    </row>
    <row r="264" spans="5:15" x14ac:dyDescent="0.15">
      <c r="E264" s="44" t="s">
        <v>609</v>
      </c>
      <c r="F264" s="44">
        <v>25</v>
      </c>
      <c r="K264" s="45"/>
      <c r="L264" s="45"/>
      <c r="N264" s="46"/>
      <c r="O264" s="46"/>
    </row>
    <row r="265" spans="5:15" x14ac:dyDescent="0.15">
      <c r="E265" s="44" t="s">
        <v>611</v>
      </c>
      <c r="F265" s="44">
        <v>32</v>
      </c>
      <c r="K265" s="45"/>
      <c r="L265" s="45"/>
      <c r="N265" s="46"/>
      <c r="O265" s="46"/>
    </row>
    <row r="266" spans="5:15" x14ac:dyDescent="0.15">
      <c r="E266" s="44" t="s">
        <v>712</v>
      </c>
      <c r="F266" s="44">
        <v>31</v>
      </c>
      <c r="K266" s="45"/>
      <c r="L266" s="45"/>
      <c r="N266" s="46"/>
      <c r="O266" s="46"/>
    </row>
    <row r="267" spans="5:15" x14ac:dyDescent="0.15">
      <c r="E267" s="44" t="s">
        <v>729</v>
      </c>
      <c r="F267" s="44">
        <v>29</v>
      </c>
      <c r="K267" s="45"/>
      <c r="L267" s="45"/>
      <c r="N267" s="46"/>
      <c r="O267" s="46"/>
    </row>
    <row r="268" spans="5:15" x14ac:dyDescent="0.15">
      <c r="E268" s="44" t="s">
        <v>746</v>
      </c>
      <c r="F268" s="44">
        <v>31</v>
      </c>
      <c r="K268" s="45"/>
      <c r="L268" s="45"/>
      <c r="N268" s="46"/>
      <c r="O268" s="46"/>
    </row>
    <row r="269" spans="5:15" x14ac:dyDescent="0.15">
      <c r="E269" s="44" t="s">
        <v>330</v>
      </c>
      <c r="F269" s="44">
        <v>20</v>
      </c>
      <c r="K269" s="45"/>
      <c r="L269" s="45"/>
      <c r="N269" s="46"/>
      <c r="O269" s="46"/>
    </row>
    <row r="270" spans="5:15" x14ac:dyDescent="0.15">
      <c r="E270" s="44" t="s">
        <v>387</v>
      </c>
      <c r="F270" s="44">
        <v>21</v>
      </c>
      <c r="K270" s="45"/>
      <c r="L270" s="45"/>
      <c r="N270" s="46"/>
      <c r="O270" s="46"/>
    </row>
    <row r="271" spans="5:15" x14ac:dyDescent="0.15">
      <c r="E271" s="44" t="s">
        <v>328</v>
      </c>
      <c r="F271" s="44">
        <v>26</v>
      </c>
      <c r="K271" s="45"/>
      <c r="L271" s="45"/>
      <c r="N271" s="46"/>
      <c r="O271" s="46"/>
    </row>
    <row r="272" spans="5:15" x14ac:dyDescent="0.15">
      <c r="E272" s="44" t="s">
        <v>385</v>
      </c>
      <c r="F272" s="44">
        <v>27</v>
      </c>
      <c r="K272" s="45"/>
      <c r="L272" s="45"/>
      <c r="N272" s="46"/>
      <c r="O272" s="46"/>
    </row>
    <row r="273" spans="5:15" x14ac:dyDescent="0.15">
      <c r="E273" s="44" t="s">
        <v>615</v>
      </c>
      <c r="F273" s="44">
        <v>30</v>
      </c>
      <c r="K273" s="45"/>
      <c r="L273" s="45"/>
      <c r="N273" s="46"/>
      <c r="O273" s="46"/>
    </row>
    <row r="274" spans="5:15" x14ac:dyDescent="0.15">
      <c r="E274" s="44" t="s">
        <v>715</v>
      </c>
      <c r="F274" s="44">
        <v>29</v>
      </c>
      <c r="K274" s="45"/>
      <c r="L274" s="45"/>
      <c r="N274" s="46"/>
      <c r="O274" s="46"/>
    </row>
    <row r="275" spans="5:15" x14ac:dyDescent="0.15">
      <c r="E275" s="44" t="s">
        <v>732</v>
      </c>
      <c r="F275" s="44">
        <v>29</v>
      </c>
      <c r="K275" s="45"/>
      <c r="L275" s="45"/>
      <c r="N275" s="46"/>
      <c r="O275" s="46"/>
    </row>
    <row r="276" spans="5:15" x14ac:dyDescent="0.15">
      <c r="E276" s="44" t="s">
        <v>749</v>
      </c>
      <c r="F276" s="44">
        <v>30</v>
      </c>
      <c r="K276" s="45"/>
      <c r="L276" s="45"/>
      <c r="N276" s="46"/>
      <c r="O276" s="46"/>
    </row>
    <row r="277" spans="5:15" x14ac:dyDescent="0.15">
      <c r="E277" s="44" t="s">
        <v>340</v>
      </c>
      <c r="F277" s="44">
        <v>29</v>
      </c>
      <c r="K277" s="45"/>
      <c r="L277" s="45"/>
      <c r="N277" s="46"/>
      <c r="O277" s="46"/>
    </row>
    <row r="278" spans="5:15" x14ac:dyDescent="0.15">
      <c r="E278" s="44" t="s">
        <v>396</v>
      </c>
      <c r="F278" s="44">
        <v>28</v>
      </c>
      <c r="K278" s="45"/>
      <c r="L278" s="45"/>
      <c r="N278" s="46"/>
      <c r="O278" s="46"/>
    </row>
    <row r="279" spans="5:15" x14ac:dyDescent="0.15">
      <c r="E279" s="44" t="s">
        <v>312</v>
      </c>
      <c r="F279" s="44">
        <v>38</v>
      </c>
      <c r="K279" s="45"/>
      <c r="L279" s="45"/>
      <c r="N279" s="46"/>
      <c r="O279" s="46"/>
    </row>
    <row r="280" spans="5:15" x14ac:dyDescent="0.15">
      <c r="E280" s="44" t="s">
        <v>369</v>
      </c>
      <c r="F280" s="44">
        <v>33</v>
      </c>
      <c r="K280" s="45"/>
      <c r="L280" s="45"/>
      <c r="N280" s="46"/>
      <c r="O280" s="46"/>
    </row>
    <row r="281" spans="5:15" x14ac:dyDescent="0.15">
      <c r="E281" s="44" t="s">
        <v>313</v>
      </c>
      <c r="F281" s="44">
        <v>50</v>
      </c>
      <c r="K281" s="45"/>
      <c r="L281" s="45"/>
      <c r="N281" s="46"/>
      <c r="O281" s="46"/>
    </row>
    <row r="282" spans="5:15" x14ac:dyDescent="0.15">
      <c r="E282" s="44" t="s">
        <v>370</v>
      </c>
      <c r="F282" s="44">
        <v>49</v>
      </c>
      <c r="K282" s="45"/>
      <c r="L282" s="45"/>
      <c r="N282" s="46"/>
      <c r="O282" s="46"/>
    </row>
    <row r="283" spans="5:15" x14ac:dyDescent="0.15">
      <c r="E283" s="44" t="s">
        <v>310</v>
      </c>
      <c r="F283" s="44">
        <v>38</v>
      </c>
      <c r="K283" s="45"/>
      <c r="L283" s="45"/>
      <c r="N283" s="46"/>
      <c r="O283" s="46"/>
    </row>
    <row r="284" spans="5:15" x14ac:dyDescent="0.15">
      <c r="E284" s="44" t="s">
        <v>309</v>
      </c>
      <c r="F284" s="44">
        <v>46</v>
      </c>
      <c r="K284" s="45"/>
      <c r="L284" s="45"/>
      <c r="N284" s="46"/>
      <c r="O284" s="46"/>
    </row>
    <row r="285" spans="5:15" x14ac:dyDescent="0.15">
      <c r="E285" s="44" t="s">
        <v>366</v>
      </c>
      <c r="F285" s="44">
        <v>46</v>
      </c>
      <c r="K285" s="45"/>
      <c r="L285" s="45"/>
      <c r="N285" s="46"/>
      <c r="O285" s="46"/>
    </row>
    <row r="286" spans="5:15" x14ac:dyDescent="0.15">
      <c r="E286" s="44" t="s">
        <v>306</v>
      </c>
      <c r="F286" s="44">
        <v>43</v>
      </c>
      <c r="K286" s="45"/>
      <c r="L286" s="45"/>
      <c r="N286" s="46"/>
      <c r="O286" s="46"/>
    </row>
    <row r="287" spans="5:15" x14ac:dyDescent="0.15">
      <c r="E287" s="44" t="s">
        <v>363</v>
      </c>
      <c r="F287" s="44">
        <v>42</v>
      </c>
      <c r="K287" s="45"/>
      <c r="L287" s="45"/>
      <c r="N287" s="46"/>
      <c r="O287" s="46"/>
    </row>
    <row r="288" spans="5:15" x14ac:dyDescent="0.15">
      <c r="E288" s="44" t="s">
        <v>315</v>
      </c>
      <c r="F288" s="44">
        <v>31</v>
      </c>
      <c r="K288" s="45"/>
      <c r="L288" s="45"/>
      <c r="N288" s="46"/>
      <c r="O288" s="46"/>
    </row>
    <row r="289" spans="5:15" x14ac:dyDescent="0.15">
      <c r="E289" s="44" t="s">
        <v>372</v>
      </c>
      <c r="F289" s="44">
        <v>32</v>
      </c>
      <c r="K289" s="45"/>
      <c r="L289" s="45"/>
      <c r="N289" s="46"/>
      <c r="O289" s="46"/>
    </row>
    <row r="290" spans="5:15" x14ac:dyDescent="0.15">
      <c r="E290" s="44" t="s">
        <v>314</v>
      </c>
      <c r="F290" s="44">
        <v>48</v>
      </c>
      <c r="K290" s="45"/>
      <c r="L290" s="45"/>
      <c r="N290" s="46"/>
      <c r="O290" s="46"/>
    </row>
    <row r="291" spans="5:15" x14ac:dyDescent="0.15">
      <c r="E291" s="44" t="s">
        <v>371</v>
      </c>
      <c r="F291" s="44">
        <v>50</v>
      </c>
      <c r="K291" s="45"/>
      <c r="L291" s="45"/>
      <c r="N291" s="46"/>
      <c r="O291" s="46"/>
    </row>
    <row r="292" spans="5:15" x14ac:dyDescent="0.15">
      <c r="E292" s="44" t="s">
        <v>166</v>
      </c>
      <c r="F292" s="44">
        <v>55</v>
      </c>
      <c r="K292" s="45"/>
      <c r="L292" s="45"/>
      <c r="N292" s="46"/>
      <c r="O292" s="46"/>
    </row>
    <row r="293" spans="5:15" x14ac:dyDescent="0.15">
      <c r="E293" s="44" t="s">
        <v>242</v>
      </c>
      <c r="F293" s="44">
        <v>56</v>
      </c>
      <c r="K293" s="45"/>
      <c r="L293" s="45"/>
      <c r="N293" s="46"/>
      <c r="O293" s="46"/>
    </row>
    <row r="294" spans="5:15" x14ac:dyDescent="0.15">
      <c r="E294" s="44" t="s">
        <v>323</v>
      </c>
      <c r="F294" s="44">
        <v>54</v>
      </c>
      <c r="K294" s="45"/>
      <c r="L294" s="45"/>
      <c r="N294" s="46"/>
      <c r="O294" s="46"/>
    </row>
    <row r="295" spans="5:15" x14ac:dyDescent="0.15">
      <c r="E295" s="44" t="s">
        <v>380</v>
      </c>
      <c r="F295" s="44">
        <v>54</v>
      </c>
      <c r="K295" s="45"/>
      <c r="L295" s="45"/>
      <c r="N295" s="46"/>
      <c r="O295" s="46"/>
    </row>
    <row r="296" spans="5:15" x14ac:dyDescent="0.15">
      <c r="E296" s="44" t="s">
        <v>254</v>
      </c>
      <c r="F296" s="44">
        <v>31</v>
      </c>
      <c r="K296" s="45"/>
      <c r="L296" s="45"/>
      <c r="N296" s="46"/>
      <c r="O296" s="46"/>
    </row>
    <row r="297" spans="5:15" x14ac:dyDescent="0.15">
      <c r="E297" s="44" t="s">
        <v>322</v>
      </c>
      <c r="F297" s="44">
        <v>31</v>
      </c>
      <c r="K297" s="45"/>
      <c r="L297" s="45"/>
      <c r="N297" s="46"/>
      <c r="O297" s="46"/>
    </row>
    <row r="298" spans="5:15" x14ac:dyDescent="0.15">
      <c r="E298" s="44" t="s">
        <v>326</v>
      </c>
      <c r="F298" s="44">
        <v>35</v>
      </c>
      <c r="K298" s="45"/>
      <c r="L298" s="45"/>
      <c r="N298" s="46"/>
      <c r="O298" s="46"/>
    </row>
    <row r="299" spans="5:15" x14ac:dyDescent="0.15">
      <c r="E299" s="44" t="s">
        <v>383</v>
      </c>
      <c r="F299" s="44">
        <v>30</v>
      </c>
      <c r="K299" s="45"/>
      <c r="L299" s="45"/>
      <c r="N299" s="46"/>
      <c r="O299" s="46"/>
    </row>
    <row r="300" spans="5:15" x14ac:dyDescent="0.15">
      <c r="E300" s="44" t="s">
        <v>325</v>
      </c>
      <c r="F300" s="44">
        <v>32</v>
      </c>
      <c r="K300" s="45"/>
      <c r="L300" s="45"/>
      <c r="N300" s="46"/>
      <c r="O300" s="46"/>
    </row>
    <row r="301" spans="5:15" x14ac:dyDescent="0.15">
      <c r="E301" s="44" t="s">
        <v>382</v>
      </c>
      <c r="F301" s="44">
        <v>36</v>
      </c>
      <c r="K301" s="45"/>
      <c r="L301" s="45"/>
      <c r="N301" s="46"/>
      <c r="O301" s="46"/>
    </row>
    <row r="302" spans="5:15" x14ac:dyDescent="0.15">
      <c r="E302" s="44" t="s">
        <v>327</v>
      </c>
      <c r="F302" s="44">
        <v>44</v>
      </c>
      <c r="K302" s="45"/>
      <c r="L302" s="45"/>
      <c r="N302" s="46"/>
      <c r="O302" s="46"/>
    </row>
    <row r="303" spans="5:15" x14ac:dyDescent="0.15">
      <c r="E303" s="44" t="s">
        <v>384</v>
      </c>
      <c r="F303" s="44">
        <v>45</v>
      </c>
      <c r="K303" s="45"/>
      <c r="L303" s="45"/>
      <c r="N303" s="46"/>
      <c r="O303" s="46"/>
    </row>
    <row r="304" spans="5:15" x14ac:dyDescent="0.15">
      <c r="E304" s="44" t="s">
        <v>182</v>
      </c>
      <c r="F304" s="44">
        <v>55</v>
      </c>
      <c r="K304" s="45"/>
      <c r="L304" s="45"/>
      <c r="N304" s="46"/>
      <c r="O304" s="46"/>
    </row>
    <row r="305" spans="2:15" x14ac:dyDescent="0.15">
      <c r="E305" s="44" t="s">
        <v>256</v>
      </c>
      <c r="F305" s="44">
        <v>55</v>
      </c>
      <c r="K305" s="45"/>
      <c r="L305" s="45"/>
      <c r="N305" s="46"/>
      <c r="O305" s="46"/>
    </row>
    <row r="306" spans="2:15" x14ac:dyDescent="0.15">
      <c r="E306" s="44" t="s">
        <v>290</v>
      </c>
      <c r="F306" s="44">
        <v>32</v>
      </c>
      <c r="K306" s="45"/>
      <c r="L306" s="45"/>
      <c r="N306" s="46"/>
      <c r="O306" s="46"/>
    </row>
    <row r="307" spans="2:15" x14ac:dyDescent="0.15">
      <c r="E307" s="44" t="s">
        <v>353</v>
      </c>
      <c r="F307" s="44">
        <v>37</v>
      </c>
      <c r="K307" s="45"/>
      <c r="L307" s="45"/>
      <c r="N307" s="46"/>
      <c r="O307" s="46"/>
    </row>
    <row r="308" spans="2:15" x14ac:dyDescent="0.15">
      <c r="E308" s="44" t="s">
        <v>354</v>
      </c>
      <c r="F308" s="44">
        <v>36</v>
      </c>
      <c r="K308" s="45"/>
      <c r="L308" s="45"/>
      <c r="N308" s="46"/>
      <c r="O308" s="46"/>
    </row>
    <row r="309" spans="2:15" x14ac:dyDescent="0.15">
      <c r="B309" s="44" t="s">
        <v>1208</v>
      </c>
      <c r="C309" s="44">
        <v>29</v>
      </c>
      <c r="E309" s="54" t="s">
        <v>593</v>
      </c>
      <c r="F309" s="55">
        <v>39</v>
      </c>
      <c r="K309" s="45"/>
      <c r="L309" s="45"/>
      <c r="N309" s="46"/>
      <c r="O309" s="46"/>
    </row>
    <row r="310" spans="2:15" x14ac:dyDescent="0.15">
      <c r="B310" s="44" t="s">
        <v>1230</v>
      </c>
      <c r="C310" s="44">
        <v>27</v>
      </c>
      <c r="E310" s="56" t="s">
        <v>1596</v>
      </c>
      <c r="F310" s="55">
        <v>43</v>
      </c>
      <c r="K310" s="45"/>
      <c r="L310" s="45"/>
      <c r="N310" s="46"/>
      <c r="O310" s="46"/>
    </row>
    <row r="311" spans="2:15" x14ac:dyDescent="0.15">
      <c r="B311" s="44" t="s">
        <v>1262</v>
      </c>
      <c r="C311" s="44">
        <v>29</v>
      </c>
      <c r="E311" s="54" t="s">
        <v>1597</v>
      </c>
      <c r="F311" s="55">
        <v>47</v>
      </c>
      <c r="K311" s="45"/>
      <c r="L311" s="45"/>
      <c r="N311" s="46"/>
      <c r="O311" s="46"/>
    </row>
    <row r="312" spans="2:15" x14ac:dyDescent="0.15">
      <c r="B312" s="44" t="s">
        <v>1313</v>
      </c>
      <c r="C312" s="44">
        <v>34</v>
      </c>
      <c r="E312" s="54" t="s">
        <v>1598</v>
      </c>
      <c r="F312" s="55">
        <v>48</v>
      </c>
      <c r="K312" s="45"/>
      <c r="L312" s="45"/>
      <c r="N312" s="46"/>
      <c r="O312" s="46"/>
    </row>
    <row r="313" spans="2:15" x14ac:dyDescent="0.15">
      <c r="B313" s="44" t="s">
        <v>1362</v>
      </c>
      <c r="C313" s="44">
        <v>33</v>
      </c>
      <c r="E313" s="54" t="s">
        <v>1599</v>
      </c>
      <c r="F313" s="55">
        <v>55</v>
      </c>
      <c r="K313" s="45"/>
      <c r="L313" s="45"/>
      <c r="N313" s="46"/>
      <c r="O313" s="46"/>
    </row>
    <row r="314" spans="2:15" x14ac:dyDescent="0.15">
      <c r="B314" s="44" t="s">
        <v>1410</v>
      </c>
      <c r="C314" s="44">
        <v>26</v>
      </c>
      <c r="E314" s="54" t="s">
        <v>1600</v>
      </c>
      <c r="F314" s="55">
        <v>52</v>
      </c>
      <c r="K314" s="45"/>
      <c r="L314" s="45"/>
      <c r="N314" s="46"/>
      <c r="O314" s="46"/>
    </row>
    <row r="315" spans="2:15" x14ac:dyDescent="0.15">
      <c r="B315" s="44" t="s">
        <v>1455</v>
      </c>
      <c r="C315" s="44">
        <v>34</v>
      </c>
      <c r="E315" s="54" t="s">
        <v>1601</v>
      </c>
      <c r="F315" s="55">
        <v>49</v>
      </c>
      <c r="K315" s="45"/>
      <c r="L315" s="45"/>
      <c r="N315" s="46"/>
      <c r="O315" s="46"/>
    </row>
    <row r="316" spans="2:15" x14ac:dyDescent="0.15">
      <c r="B316" s="44" t="s">
        <v>1490</v>
      </c>
      <c r="C316" s="44">
        <v>31</v>
      </c>
      <c r="E316" s="54" t="s">
        <v>1602</v>
      </c>
      <c r="F316" s="55">
        <v>41</v>
      </c>
      <c r="K316" s="45"/>
      <c r="L316" s="45"/>
      <c r="N316" s="46"/>
      <c r="O316" s="46"/>
    </row>
    <row r="317" spans="2:15" x14ac:dyDescent="0.15">
      <c r="E317" s="44" t="s">
        <v>1603</v>
      </c>
      <c r="F317" s="44">
        <v>39</v>
      </c>
      <c r="K317" s="45"/>
      <c r="L317" s="45"/>
      <c r="N317" s="46"/>
      <c r="O317" s="46"/>
    </row>
    <row r="318" spans="2:15" x14ac:dyDescent="0.15">
      <c r="E318" s="44" t="s">
        <v>1604</v>
      </c>
      <c r="F318" s="44">
        <v>40</v>
      </c>
      <c r="K318" s="45"/>
      <c r="L318" s="45"/>
      <c r="N318" s="46"/>
      <c r="O318" s="46"/>
    </row>
    <row r="319" spans="2:15" x14ac:dyDescent="0.15">
      <c r="E319" s="44" t="s">
        <v>1605</v>
      </c>
      <c r="F319" s="44">
        <v>43</v>
      </c>
      <c r="K319" s="45"/>
      <c r="L319" s="45"/>
      <c r="N319" s="46"/>
      <c r="O319" s="46"/>
    </row>
    <row r="320" spans="2:15" x14ac:dyDescent="0.15">
      <c r="E320" s="44" t="s">
        <v>1606</v>
      </c>
      <c r="F320" s="44">
        <v>42</v>
      </c>
      <c r="K320" s="45"/>
      <c r="L320" s="45"/>
      <c r="N320" s="46"/>
      <c r="O320" s="46"/>
    </row>
    <row r="321" spans="5:15" x14ac:dyDescent="0.15">
      <c r="E321" s="44" t="s">
        <v>1607</v>
      </c>
      <c r="F321" s="44">
        <v>55</v>
      </c>
      <c r="K321" s="45"/>
      <c r="L321" s="45"/>
      <c r="N321" s="46"/>
      <c r="O321" s="46"/>
    </row>
    <row r="322" spans="5:15" x14ac:dyDescent="0.15">
      <c r="E322" s="44" t="s">
        <v>1608</v>
      </c>
      <c r="F322" s="44">
        <v>57</v>
      </c>
      <c r="K322" s="45"/>
      <c r="L322" s="45"/>
      <c r="N322" s="46"/>
      <c r="O322" s="46"/>
    </row>
    <row r="323" spans="5:15" x14ac:dyDescent="0.15">
      <c r="E323" s="44" t="s">
        <v>1609</v>
      </c>
      <c r="F323" s="44">
        <v>53</v>
      </c>
      <c r="K323" s="45"/>
      <c r="L323" s="45"/>
      <c r="N323" s="46"/>
      <c r="O323" s="46"/>
    </row>
    <row r="324" spans="5:15" x14ac:dyDescent="0.15">
      <c r="E324" s="44" t="s">
        <v>173</v>
      </c>
      <c r="F324" s="44">
        <v>51</v>
      </c>
      <c r="K324" s="45"/>
      <c r="L324" s="45"/>
      <c r="N324" s="46"/>
      <c r="O324" s="46"/>
    </row>
    <row r="325" spans="5:15" x14ac:dyDescent="0.15">
      <c r="E325" s="44" t="s">
        <v>130</v>
      </c>
      <c r="F325" s="44">
        <v>67</v>
      </c>
      <c r="K325" s="45"/>
      <c r="L325" s="45"/>
      <c r="N325" s="46"/>
      <c r="O325" s="46"/>
    </row>
    <row r="326" spans="5:15" x14ac:dyDescent="0.15">
      <c r="E326" s="44" t="s">
        <v>207</v>
      </c>
      <c r="F326" s="44">
        <v>67</v>
      </c>
      <c r="K326" s="45"/>
      <c r="L326" s="45"/>
      <c r="N326" s="46"/>
      <c r="O326" s="46"/>
    </row>
    <row r="327" spans="5:15" x14ac:dyDescent="0.15">
      <c r="E327" s="44" t="s">
        <v>133</v>
      </c>
      <c r="F327" s="44">
        <v>26</v>
      </c>
      <c r="K327" s="45"/>
      <c r="L327" s="45"/>
      <c r="N327" s="46"/>
      <c r="O327" s="46"/>
    </row>
    <row r="328" spans="5:15" x14ac:dyDescent="0.15">
      <c r="E328" s="44" t="s">
        <v>131</v>
      </c>
      <c r="F328" s="44">
        <v>34</v>
      </c>
      <c r="K328" s="45"/>
      <c r="L328" s="45"/>
      <c r="N328" s="46"/>
      <c r="O328" s="46"/>
    </row>
    <row r="329" spans="5:15" x14ac:dyDescent="0.15">
      <c r="E329" s="44" t="s">
        <v>132</v>
      </c>
      <c r="F329" s="44">
        <v>56</v>
      </c>
      <c r="K329" s="45"/>
      <c r="L329" s="45"/>
      <c r="N329" s="46"/>
      <c r="O329" s="46"/>
    </row>
    <row r="330" spans="5:15" x14ac:dyDescent="0.15">
      <c r="E330" s="44" t="s">
        <v>194</v>
      </c>
      <c r="F330" s="44">
        <v>55</v>
      </c>
      <c r="K330" s="45"/>
      <c r="L330" s="45"/>
      <c r="N330" s="46"/>
      <c r="O330" s="46"/>
    </row>
    <row r="331" spans="5:15" x14ac:dyDescent="0.15">
      <c r="E331" s="44" t="s">
        <v>267</v>
      </c>
      <c r="F331" s="44">
        <v>53</v>
      </c>
      <c r="K331" s="45"/>
      <c r="L331" s="45"/>
      <c r="N331" s="46"/>
      <c r="O331" s="46"/>
    </row>
    <row r="332" spans="5:15" x14ac:dyDescent="0.15">
      <c r="E332" s="44" t="s">
        <v>335</v>
      </c>
      <c r="F332" s="44">
        <v>55</v>
      </c>
      <c r="K332" s="45"/>
      <c r="L332" s="45"/>
      <c r="N332" s="46"/>
      <c r="O332" s="46"/>
    </row>
    <row r="333" spans="5:15" x14ac:dyDescent="0.15">
      <c r="E333" s="44" t="s">
        <v>193</v>
      </c>
      <c r="F333" s="44">
        <v>41</v>
      </c>
      <c r="K333" s="45"/>
      <c r="L333" s="45"/>
      <c r="N333" s="46"/>
      <c r="O333" s="46"/>
    </row>
    <row r="334" spans="5:15" x14ac:dyDescent="0.15">
      <c r="E334" s="44" t="s">
        <v>197</v>
      </c>
      <c r="F334" s="44">
        <v>35</v>
      </c>
      <c r="K334" s="45"/>
      <c r="L334" s="45"/>
      <c r="N334" s="46"/>
      <c r="O334" s="46"/>
    </row>
    <row r="335" spans="5:15" x14ac:dyDescent="0.15">
      <c r="E335" s="44" t="s">
        <v>196</v>
      </c>
      <c r="F335" s="44">
        <v>29</v>
      </c>
      <c r="K335" s="45"/>
      <c r="L335" s="45"/>
      <c r="N335" s="46"/>
      <c r="O335" s="46"/>
    </row>
    <row r="336" spans="5:15" x14ac:dyDescent="0.15">
      <c r="E336" s="44" t="s">
        <v>134</v>
      </c>
      <c r="F336" s="44">
        <v>54</v>
      </c>
      <c r="K336" s="45"/>
      <c r="L336" s="45"/>
      <c r="N336" s="46"/>
      <c r="O336" s="46"/>
    </row>
    <row r="337" spans="5:15" x14ac:dyDescent="0.15">
      <c r="E337" s="44" t="s">
        <v>191</v>
      </c>
      <c r="F337" s="44">
        <v>42</v>
      </c>
      <c r="K337" s="45"/>
      <c r="L337" s="45"/>
      <c r="N337" s="46"/>
      <c r="O337" s="46"/>
    </row>
    <row r="338" spans="5:15" x14ac:dyDescent="0.15">
      <c r="E338" s="44" t="s">
        <v>264</v>
      </c>
      <c r="F338" s="44">
        <v>42</v>
      </c>
      <c r="K338" s="45"/>
      <c r="L338" s="45"/>
      <c r="N338" s="46"/>
      <c r="O338" s="46"/>
    </row>
    <row r="339" spans="5:15" x14ac:dyDescent="0.15">
      <c r="E339" s="44" t="s">
        <v>332</v>
      </c>
      <c r="F339" s="44">
        <v>41</v>
      </c>
      <c r="K339" s="45"/>
      <c r="L339" s="45"/>
      <c r="N339" s="46"/>
      <c r="O339" s="46"/>
    </row>
    <row r="340" spans="5:15" x14ac:dyDescent="0.15">
      <c r="E340" s="44" t="s">
        <v>389</v>
      </c>
      <c r="F340" s="44">
        <v>42</v>
      </c>
      <c r="K340" s="45"/>
      <c r="L340" s="45"/>
      <c r="N340" s="46"/>
      <c r="O340" s="46"/>
    </row>
    <row r="341" spans="5:15" x14ac:dyDescent="0.15">
      <c r="E341" s="44" t="s">
        <v>613</v>
      </c>
      <c r="F341" s="44">
        <v>42</v>
      </c>
      <c r="K341" s="45"/>
      <c r="L341" s="45"/>
      <c r="N341" s="46"/>
      <c r="O341" s="46"/>
    </row>
    <row r="342" spans="5:15" x14ac:dyDescent="0.15">
      <c r="E342" s="44" t="s">
        <v>714</v>
      </c>
      <c r="F342" s="44">
        <v>41</v>
      </c>
      <c r="K342" s="45"/>
      <c r="L342" s="45"/>
      <c r="N342" s="46"/>
      <c r="O342" s="46"/>
    </row>
    <row r="343" spans="5:15" x14ac:dyDescent="0.15">
      <c r="E343" s="44" t="s">
        <v>758</v>
      </c>
      <c r="F343" s="44">
        <v>49</v>
      </c>
      <c r="K343" s="45"/>
      <c r="L343" s="45"/>
      <c r="N343" s="46"/>
      <c r="O343" s="46"/>
    </row>
    <row r="344" spans="5:15" x14ac:dyDescent="0.15">
      <c r="E344" s="44" t="s">
        <v>190</v>
      </c>
      <c r="F344" s="44">
        <v>39</v>
      </c>
      <c r="K344" s="45"/>
      <c r="L344" s="45"/>
      <c r="N344" s="46"/>
      <c r="O344" s="46"/>
    </row>
    <row r="345" spans="5:15" x14ac:dyDescent="0.15">
      <c r="E345" s="44" t="s">
        <v>263</v>
      </c>
      <c r="F345" s="44">
        <v>39</v>
      </c>
      <c r="K345" s="45"/>
      <c r="L345" s="45"/>
      <c r="N345" s="46"/>
      <c r="O345" s="46"/>
    </row>
    <row r="346" spans="5:15" x14ac:dyDescent="0.15">
      <c r="E346" s="44" t="s">
        <v>156</v>
      </c>
      <c r="F346" s="44">
        <v>41</v>
      </c>
      <c r="K346" s="45"/>
      <c r="L346" s="45"/>
      <c r="N346" s="46"/>
      <c r="O346" s="46"/>
    </row>
    <row r="347" spans="5:15" x14ac:dyDescent="0.15">
      <c r="E347" s="44" t="s">
        <v>232</v>
      </c>
      <c r="F347" s="44">
        <v>40</v>
      </c>
      <c r="K347" s="45"/>
      <c r="L347" s="45"/>
      <c r="N347" s="46"/>
      <c r="O347" s="46"/>
    </row>
    <row r="348" spans="5:15" x14ac:dyDescent="0.15">
      <c r="E348" s="44" t="s">
        <v>302</v>
      </c>
      <c r="F348" s="44">
        <v>41</v>
      </c>
      <c r="K348" s="45"/>
      <c r="L348" s="45"/>
      <c r="N348" s="46"/>
      <c r="O348" s="46"/>
    </row>
    <row r="349" spans="5:15" x14ac:dyDescent="0.15">
      <c r="E349" s="44" t="s">
        <v>360</v>
      </c>
      <c r="F349" s="44">
        <v>41</v>
      </c>
      <c r="K349" s="45"/>
      <c r="L349" s="45"/>
      <c r="N349" s="46"/>
      <c r="O349" s="46"/>
    </row>
    <row r="350" spans="5:15" x14ac:dyDescent="0.15">
      <c r="E350" s="44" t="s">
        <v>595</v>
      </c>
      <c r="F350" s="44">
        <v>41</v>
      </c>
      <c r="K350" s="45"/>
      <c r="L350" s="45"/>
      <c r="N350" s="46"/>
      <c r="O350" s="46"/>
    </row>
    <row r="351" spans="5:15" x14ac:dyDescent="0.15">
      <c r="E351" s="44" t="s">
        <v>157</v>
      </c>
      <c r="F351" s="44">
        <v>48</v>
      </c>
      <c r="K351" s="45"/>
      <c r="L351" s="45"/>
      <c r="N351" s="46"/>
      <c r="O351" s="46"/>
    </row>
    <row r="352" spans="5:15" x14ac:dyDescent="0.15">
      <c r="E352" s="44" t="s">
        <v>160</v>
      </c>
      <c r="F352" s="44">
        <v>32</v>
      </c>
      <c r="K352" s="45"/>
      <c r="L352" s="45"/>
      <c r="N352" s="46"/>
      <c r="O352" s="46"/>
    </row>
    <row r="353" spans="5:15" x14ac:dyDescent="0.15">
      <c r="E353" s="44" t="s">
        <v>158</v>
      </c>
      <c r="F353" s="44">
        <v>36</v>
      </c>
      <c r="K353" s="45"/>
      <c r="L353" s="45"/>
      <c r="N353" s="46"/>
      <c r="O353" s="46"/>
    </row>
    <row r="354" spans="5:15" x14ac:dyDescent="0.15">
      <c r="E354" s="44" t="s">
        <v>234</v>
      </c>
      <c r="F354" s="44">
        <v>34</v>
      </c>
      <c r="K354" s="45"/>
      <c r="L354" s="45"/>
      <c r="N354" s="46"/>
      <c r="O354" s="46"/>
    </row>
    <row r="355" spans="5:15" x14ac:dyDescent="0.15">
      <c r="E355" s="44" t="s">
        <v>163</v>
      </c>
      <c r="F355" s="44">
        <v>46</v>
      </c>
      <c r="K355" s="45"/>
      <c r="L355" s="45"/>
      <c r="N355" s="46"/>
      <c r="O355" s="46"/>
    </row>
    <row r="356" spans="5:15" x14ac:dyDescent="0.15">
      <c r="E356" s="44" t="s">
        <v>239</v>
      </c>
      <c r="F356" s="44">
        <v>47</v>
      </c>
      <c r="K356" s="45"/>
      <c r="L356" s="45"/>
      <c r="N356" s="46"/>
      <c r="O356" s="46"/>
    </row>
    <row r="357" spans="5:15" x14ac:dyDescent="0.15">
      <c r="E357" s="44" t="s">
        <v>308</v>
      </c>
      <c r="F357" s="44">
        <v>47</v>
      </c>
      <c r="K357" s="45"/>
      <c r="L357" s="45"/>
      <c r="N357" s="46"/>
      <c r="O357" s="46"/>
    </row>
    <row r="358" spans="5:15" x14ac:dyDescent="0.15">
      <c r="E358" s="44" t="s">
        <v>365</v>
      </c>
      <c r="F358" s="44">
        <v>46</v>
      </c>
      <c r="K358" s="45"/>
      <c r="L358" s="45"/>
      <c r="N358" s="46"/>
      <c r="O358" s="46"/>
    </row>
    <row r="359" spans="5:15" x14ac:dyDescent="0.15">
      <c r="E359" s="44" t="s">
        <v>162</v>
      </c>
      <c r="F359" s="44">
        <v>40</v>
      </c>
      <c r="K359" s="45"/>
      <c r="L359" s="45"/>
      <c r="N359" s="46"/>
      <c r="O359" s="46"/>
    </row>
    <row r="360" spans="5:15" x14ac:dyDescent="0.15">
      <c r="E360" s="44" t="s">
        <v>238</v>
      </c>
      <c r="F360" s="44">
        <v>40</v>
      </c>
      <c r="K360" s="45"/>
      <c r="L360" s="45"/>
      <c r="N360" s="46"/>
      <c r="O360" s="46"/>
    </row>
    <row r="361" spans="5:15" x14ac:dyDescent="0.15">
      <c r="E361" s="44" t="s">
        <v>128</v>
      </c>
      <c r="F361" s="44">
        <v>34</v>
      </c>
      <c r="K361" s="45"/>
      <c r="L361" s="45"/>
      <c r="N361" s="46"/>
      <c r="O361" s="46"/>
    </row>
    <row r="362" spans="5:15" x14ac:dyDescent="0.15">
      <c r="E362" s="44" t="s">
        <v>206</v>
      </c>
      <c r="F362" s="44">
        <v>35</v>
      </c>
      <c r="K362" s="45"/>
      <c r="L362" s="45"/>
      <c r="N362" s="46"/>
      <c r="O362" s="46"/>
    </row>
    <row r="363" spans="5:15" x14ac:dyDescent="0.15">
      <c r="E363" s="44" t="s">
        <v>137</v>
      </c>
      <c r="F363" s="44">
        <v>42</v>
      </c>
      <c r="K363" s="45"/>
      <c r="L363" s="45"/>
      <c r="N363" s="46"/>
      <c r="O363" s="46"/>
    </row>
    <row r="364" spans="5:15" x14ac:dyDescent="0.15">
      <c r="E364" s="44" t="s">
        <v>214</v>
      </c>
      <c r="F364" s="44">
        <v>40</v>
      </c>
      <c r="K364" s="45"/>
      <c r="L364" s="45"/>
      <c r="N364" s="46"/>
      <c r="O364" s="46"/>
    </row>
    <row r="365" spans="5:15" x14ac:dyDescent="0.15">
      <c r="E365" s="44" t="s">
        <v>286</v>
      </c>
      <c r="F365" s="44">
        <v>41</v>
      </c>
      <c r="K365" s="45"/>
      <c r="L365" s="45"/>
      <c r="N365" s="46"/>
      <c r="O365" s="46"/>
    </row>
    <row r="366" spans="5:15" x14ac:dyDescent="0.15">
      <c r="E366" s="44" t="s">
        <v>350</v>
      </c>
      <c r="F366" s="44">
        <v>40</v>
      </c>
      <c r="K366" s="45"/>
      <c r="L366" s="45"/>
      <c r="N366" s="46"/>
      <c r="O366" s="46"/>
    </row>
    <row r="367" spans="5:15" x14ac:dyDescent="0.15">
      <c r="E367" s="44" t="s">
        <v>135</v>
      </c>
      <c r="F367" s="44">
        <v>47</v>
      </c>
      <c r="K367" s="45"/>
      <c r="L367" s="45"/>
      <c r="N367" s="46"/>
      <c r="O367" s="46"/>
    </row>
    <row r="368" spans="5:15" x14ac:dyDescent="0.15">
      <c r="E368" s="44" t="s">
        <v>138</v>
      </c>
      <c r="F368" s="44">
        <v>51</v>
      </c>
      <c r="K368" s="45"/>
      <c r="L368" s="45"/>
      <c r="N368" s="46"/>
      <c r="O368" s="46"/>
    </row>
    <row r="369" spans="5:15" x14ac:dyDescent="0.15">
      <c r="E369" s="44" t="s">
        <v>136</v>
      </c>
      <c r="F369" s="44">
        <v>47</v>
      </c>
      <c r="K369" s="45"/>
      <c r="L369" s="45"/>
      <c r="N369" s="46"/>
      <c r="O369" s="46"/>
    </row>
    <row r="370" spans="5:15" x14ac:dyDescent="0.15">
      <c r="E370" s="44" t="s">
        <v>146</v>
      </c>
      <c r="F370" s="44">
        <v>45</v>
      </c>
      <c r="K370" s="45"/>
      <c r="L370" s="45"/>
      <c r="N370" s="46"/>
      <c r="O370" s="46"/>
    </row>
    <row r="371" spans="5:15" x14ac:dyDescent="0.15">
      <c r="E371" s="44" t="s">
        <v>223</v>
      </c>
      <c r="F371" s="44">
        <v>44</v>
      </c>
      <c r="K371" s="45"/>
      <c r="L371" s="45"/>
      <c r="N371" s="46"/>
      <c r="O371" s="46"/>
    </row>
    <row r="372" spans="5:15" x14ac:dyDescent="0.15">
      <c r="E372" s="44" t="s">
        <v>144</v>
      </c>
      <c r="F372" s="44">
        <v>24</v>
      </c>
      <c r="K372" s="45"/>
      <c r="L372" s="45"/>
      <c r="N372" s="46"/>
      <c r="O372" s="46"/>
    </row>
    <row r="373" spans="5:15" x14ac:dyDescent="0.15">
      <c r="E373" s="44" t="s">
        <v>221</v>
      </c>
      <c r="F373" s="44">
        <v>24</v>
      </c>
      <c r="K373" s="45"/>
      <c r="L373" s="45"/>
      <c r="N373" s="46"/>
      <c r="O373" s="46"/>
    </row>
    <row r="374" spans="5:15" x14ac:dyDescent="0.15">
      <c r="E374" s="44" t="s">
        <v>123</v>
      </c>
      <c r="F374" s="44">
        <v>29</v>
      </c>
      <c r="K374" s="45"/>
      <c r="L374" s="45"/>
      <c r="N374" s="46"/>
      <c r="O374" s="46"/>
    </row>
    <row r="375" spans="5:15" x14ac:dyDescent="0.15">
      <c r="E375" s="44" t="s">
        <v>202</v>
      </c>
      <c r="F375" s="44">
        <v>30</v>
      </c>
      <c r="K375" s="45"/>
      <c r="L375" s="45"/>
      <c r="N375" s="46"/>
      <c r="O375" s="46"/>
    </row>
    <row r="376" spans="5:15" x14ac:dyDescent="0.15">
      <c r="E376" s="44" t="s">
        <v>275</v>
      </c>
      <c r="F376" s="44">
        <v>36</v>
      </c>
      <c r="K376" s="45"/>
      <c r="L376" s="45"/>
      <c r="N376" s="46"/>
      <c r="O376" s="46"/>
    </row>
    <row r="377" spans="5:15" x14ac:dyDescent="0.15">
      <c r="E377" s="44" t="s">
        <v>343</v>
      </c>
      <c r="F377" s="44">
        <v>33</v>
      </c>
      <c r="K377" s="45"/>
      <c r="L377" s="45"/>
      <c r="N377" s="46"/>
      <c r="O377" s="46"/>
    </row>
    <row r="378" spans="5:15" x14ac:dyDescent="0.15">
      <c r="E378" s="44" t="s">
        <v>127</v>
      </c>
      <c r="F378" s="44">
        <v>29</v>
      </c>
      <c r="K378" s="45"/>
      <c r="L378" s="45"/>
      <c r="N378" s="46"/>
      <c r="O378" s="46"/>
    </row>
    <row r="379" spans="5:15" x14ac:dyDescent="0.15">
      <c r="E379" s="44" t="s">
        <v>205</v>
      </c>
      <c r="F379" s="44">
        <v>31</v>
      </c>
      <c r="K379" s="45"/>
      <c r="L379" s="45"/>
      <c r="N379" s="46"/>
      <c r="O379" s="46"/>
    </row>
    <row r="380" spans="5:15" x14ac:dyDescent="0.15">
      <c r="E380" s="44" t="s">
        <v>277</v>
      </c>
      <c r="F380" s="44">
        <v>27</v>
      </c>
      <c r="K380" s="45"/>
      <c r="L380" s="45"/>
      <c r="N380" s="46"/>
      <c r="O380" s="46"/>
    </row>
    <row r="381" spans="5:15" x14ac:dyDescent="0.15">
      <c r="E381" s="44" t="s">
        <v>140</v>
      </c>
      <c r="F381" s="44">
        <v>34</v>
      </c>
      <c r="K381" s="45"/>
      <c r="L381" s="45"/>
      <c r="N381" s="46"/>
      <c r="O381" s="46"/>
    </row>
    <row r="382" spans="5:15" x14ac:dyDescent="0.15">
      <c r="E382" s="44" t="s">
        <v>217</v>
      </c>
      <c r="F382" s="44">
        <v>33</v>
      </c>
      <c r="K382" s="45"/>
      <c r="L382" s="45"/>
      <c r="N382" s="46"/>
      <c r="O382" s="46"/>
    </row>
    <row r="383" spans="5:15" x14ac:dyDescent="0.15">
      <c r="E383" s="44" t="s">
        <v>289</v>
      </c>
      <c r="F383" s="44">
        <v>32</v>
      </c>
      <c r="K383" s="45"/>
      <c r="L383" s="45"/>
      <c r="N383" s="46"/>
      <c r="O383" s="46"/>
    </row>
    <row r="384" spans="5:15" x14ac:dyDescent="0.15">
      <c r="E384" s="44" t="s">
        <v>352</v>
      </c>
      <c r="F384" s="44">
        <v>33</v>
      </c>
      <c r="K384" s="45"/>
      <c r="L384" s="45"/>
      <c r="N384" s="46"/>
      <c r="O384" s="46"/>
    </row>
    <row r="385" spans="5:15" x14ac:dyDescent="0.15">
      <c r="E385" s="44" t="s">
        <v>152</v>
      </c>
      <c r="F385" s="44">
        <v>43</v>
      </c>
      <c r="K385" s="45"/>
      <c r="L385" s="45"/>
      <c r="N385" s="46"/>
      <c r="O385" s="46"/>
    </row>
    <row r="386" spans="5:15" x14ac:dyDescent="0.15">
      <c r="E386" s="44" t="s">
        <v>151</v>
      </c>
      <c r="F386" s="44">
        <v>39</v>
      </c>
      <c r="K386" s="45"/>
      <c r="L386" s="45"/>
      <c r="N386" s="46"/>
      <c r="O386" s="46"/>
    </row>
    <row r="387" spans="5:15" x14ac:dyDescent="0.15">
      <c r="E387" s="44" t="s">
        <v>154</v>
      </c>
      <c r="F387" s="44">
        <v>40</v>
      </c>
      <c r="K387" s="45"/>
      <c r="L387" s="45"/>
      <c r="N387" s="46"/>
      <c r="O387" s="46"/>
    </row>
    <row r="388" spans="5:15" x14ac:dyDescent="0.15">
      <c r="E388" s="44" t="s">
        <v>149</v>
      </c>
      <c r="F388" s="44">
        <v>41</v>
      </c>
      <c r="K388" s="45"/>
      <c r="L388" s="45"/>
      <c r="N388" s="46"/>
      <c r="O388" s="46"/>
    </row>
    <row r="389" spans="5:15" x14ac:dyDescent="0.15">
      <c r="E389" s="44" t="s">
        <v>226</v>
      </c>
      <c r="F389" s="44">
        <v>46</v>
      </c>
      <c r="K389" s="45"/>
      <c r="L389" s="45"/>
      <c r="N389" s="46"/>
      <c r="O389" s="46"/>
    </row>
    <row r="390" spans="5:15" x14ac:dyDescent="0.15">
      <c r="E390" s="44" t="s">
        <v>145</v>
      </c>
      <c r="F390" s="44">
        <v>41</v>
      </c>
      <c r="K390" s="45"/>
      <c r="L390" s="45"/>
      <c r="N390" s="46"/>
      <c r="O390" s="46"/>
    </row>
    <row r="391" spans="5:15" x14ac:dyDescent="0.15">
      <c r="E391" s="44" t="s">
        <v>222</v>
      </c>
      <c r="F391" s="44">
        <v>40</v>
      </c>
      <c r="K391" s="45"/>
      <c r="L391" s="45"/>
      <c r="N391" s="46"/>
      <c r="O391" s="46"/>
    </row>
    <row r="392" spans="5:15" x14ac:dyDescent="0.15">
      <c r="E392" s="44" t="s">
        <v>153</v>
      </c>
      <c r="F392" s="44">
        <v>44</v>
      </c>
      <c r="K392" s="45"/>
      <c r="L392" s="45"/>
      <c r="N392" s="46"/>
      <c r="O392" s="46"/>
    </row>
    <row r="393" spans="5:15" x14ac:dyDescent="0.15">
      <c r="E393" s="44" t="s">
        <v>229</v>
      </c>
      <c r="F393" s="44">
        <v>43</v>
      </c>
      <c r="K393" s="45"/>
      <c r="L393" s="45"/>
      <c r="N393" s="46"/>
      <c r="O393" s="46"/>
    </row>
    <row r="394" spans="5:15" x14ac:dyDescent="0.15">
      <c r="E394" s="44" t="s">
        <v>155</v>
      </c>
      <c r="F394" s="44">
        <v>39</v>
      </c>
      <c r="K394" s="45"/>
      <c r="L394" s="45"/>
      <c r="N394" s="46"/>
      <c r="O394" s="46"/>
    </row>
    <row r="395" spans="5:15" x14ac:dyDescent="0.15">
      <c r="E395" s="44" t="s">
        <v>177</v>
      </c>
      <c r="F395" s="44">
        <v>30</v>
      </c>
      <c r="K395" s="45"/>
      <c r="L395" s="45"/>
      <c r="N395" s="46"/>
      <c r="O395" s="46"/>
    </row>
    <row r="396" spans="5:15" x14ac:dyDescent="0.15">
      <c r="E396" s="44" t="s">
        <v>252</v>
      </c>
      <c r="F396" s="44">
        <v>29</v>
      </c>
      <c r="K396" s="45"/>
      <c r="L396" s="45"/>
      <c r="N396" s="46"/>
      <c r="O396" s="46"/>
    </row>
    <row r="397" spans="5:15" x14ac:dyDescent="0.15">
      <c r="E397" s="44" t="s">
        <v>320</v>
      </c>
      <c r="F397" s="44">
        <v>30</v>
      </c>
      <c r="K397" s="45"/>
      <c r="L397" s="45"/>
      <c r="N397" s="46"/>
      <c r="O397" s="46"/>
    </row>
    <row r="398" spans="5:15" x14ac:dyDescent="0.15">
      <c r="E398" s="44" t="s">
        <v>175</v>
      </c>
      <c r="F398" s="44">
        <v>21</v>
      </c>
      <c r="K398" s="45"/>
      <c r="L398" s="45"/>
      <c r="N398" s="46"/>
      <c r="O398" s="46"/>
    </row>
    <row r="399" spans="5:15" x14ac:dyDescent="0.15">
      <c r="E399" s="44" t="s">
        <v>250</v>
      </c>
      <c r="F399" s="44">
        <v>22</v>
      </c>
      <c r="K399" s="45"/>
      <c r="L399" s="45"/>
      <c r="N399" s="46"/>
      <c r="O399" s="46"/>
    </row>
    <row r="400" spans="5:15" x14ac:dyDescent="0.15">
      <c r="E400" s="44" t="s">
        <v>176</v>
      </c>
      <c r="F400" s="44">
        <v>28</v>
      </c>
      <c r="K400" s="45"/>
      <c r="L400" s="45"/>
      <c r="N400" s="46"/>
      <c r="O400" s="46"/>
    </row>
    <row r="401" spans="5:15" x14ac:dyDescent="0.15">
      <c r="E401" s="44" t="s">
        <v>251</v>
      </c>
      <c r="F401" s="44">
        <v>27</v>
      </c>
      <c r="K401" s="45"/>
      <c r="L401" s="45"/>
      <c r="N401" s="46"/>
      <c r="O401" s="46"/>
    </row>
    <row r="402" spans="5:15" x14ac:dyDescent="0.15">
      <c r="E402" s="44" t="s">
        <v>319</v>
      </c>
      <c r="F402" s="44">
        <v>27</v>
      </c>
      <c r="K402" s="45"/>
      <c r="L402" s="45"/>
      <c r="N402" s="46"/>
      <c r="O402" s="46"/>
    </row>
    <row r="403" spans="5:15" x14ac:dyDescent="0.15">
      <c r="E403" s="44" t="s">
        <v>174</v>
      </c>
      <c r="F403" s="44">
        <v>20</v>
      </c>
      <c r="K403" s="45"/>
      <c r="L403" s="45"/>
      <c r="N403" s="46"/>
      <c r="O403" s="46"/>
    </row>
    <row r="404" spans="5:15" x14ac:dyDescent="0.15">
      <c r="E404" s="44" t="s">
        <v>249</v>
      </c>
      <c r="F404" s="44">
        <v>20</v>
      </c>
      <c r="K404" s="45"/>
      <c r="L404" s="45"/>
      <c r="N404" s="46"/>
      <c r="O404" s="46"/>
    </row>
    <row r="405" spans="5:15" x14ac:dyDescent="0.15">
      <c r="E405" s="44" t="s">
        <v>317</v>
      </c>
      <c r="F405" s="44">
        <v>22</v>
      </c>
      <c r="K405" s="45"/>
      <c r="L405" s="45"/>
      <c r="N405" s="46"/>
      <c r="O405" s="46"/>
    </row>
    <row r="406" spans="5:15" x14ac:dyDescent="0.15">
      <c r="E406" s="44" t="s">
        <v>178</v>
      </c>
      <c r="F406" s="44">
        <v>25</v>
      </c>
      <c r="K406" s="45"/>
      <c r="L406" s="45"/>
      <c r="N406" s="46"/>
      <c r="O406" s="46"/>
    </row>
    <row r="407" spans="5:15" x14ac:dyDescent="0.15">
      <c r="E407" s="44" t="s">
        <v>253</v>
      </c>
      <c r="F407" s="44">
        <v>24</v>
      </c>
      <c r="K407" s="45"/>
      <c r="L407" s="45"/>
      <c r="N407" s="46"/>
      <c r="O407" s="46"/>
    </row>
    <row r="408" spans="5:15" x14ac:dyDescent="0.15">
      <c r="E408" s="44" t="s">
        <v>188</v>
      </c>
      <c r="F408" s="44">
        <v>32</v>
      </c>
      <c r="K408" s="45"/>
      <c r="L408" s="45"/>
      <c r="N408" s="46"/>
      <c r="O408" s="46"/>
    </row>
    <row r="409" spans="5:15" x14ac:dyDescent="0.15">
      <c r="E409" s="44" t="s">
        <v>261</v>
      </c>
      <c r="F409" s="44">
        <v>32</v>
      </c>
      <c r="K409" s="45"/>
      <c r="L409" s="45"/>
      <c r="N409" s="46"/>
      <c r="O409" s="46"/>
    </row>
    <row r="410" spans="5:15" x14ac:dyDescent="0.15">
      <c r="E410" s="44" t="s">
        <v>329</v>
      </c>
      <c r="F410" s="44">
        <v>30</v>
      </c>
      <c r="K410" s="45"/>
      <c r="L410" s="45"/>
      <c r="N410" s="46"/>
      <c r="O410" s="46"/>
    </row>
    <row r="411" spans="5:15" x14ac:dyDescent="0.15">
      <c r="E411" s="44" t="s">
        <v>386</v>
      </c>
      <c r="F411" s="44">
        <v>31</v>
      </c>
      <c r="K411" s="45"/>
      <c r="L411" s="45"/>
      <c r="N411" s="46"/>
      <c r="O411" s="46"/>
    </row>
    <row r="412" spans="5:15" x14ac:dyDescent="0.15">
      <c r="E412" s="44" t="s">
        <v>189</v>
      </c>
      <c r="F412" s="44">
        <v>24</v>
      </c>
      <c r="K412" s="45"/>
      <c r="L412" s="45"/>
      <c r="N412" s="46"/>
      <c r="O412" s="46"/>
    </row>
    <row r="413" spans="5:15" x14ac:dyDescent="0.15">
      <c r="E413" s="44" t="s">
        <v>262</v>
      </c>
      <c r="F413" s="44">
        <v>20</v>
      </c>
      <c r="K413" s="45"/>
      <c r="L413" s="45"/>
      <c r="N413" s="46"/>
      <c r="O413" s="46"/>
    </row>
    <row r="414" spans="5:15" x14ac:dyDescent="0.15">
      <c r="E414" s="44" t="s">
        <v>187</v>
      </c>
      <c r="F414" s="44">
        <v>24</v>
      </c>
      <c r="K414" s="45"/>
      <c r="L414" s="45"/>
      <c r="N414" s="46"/>
      <c r="O414" s="46"/>
    </row>
    <row r="415" spans="5:15" x14ac:dyDescent="0.15">
      <c r="E415" s="44" t="s">
        <v>260</v>
      </c>
      <c r="F415" s="44">
        <v>22</v>
      </c>
      <c r="K415" s="45"/>
      <c r="L415" s="45"/>
      <c r="N415" s="46"/>
      <c r="O415" s="46"/>
    </row>
    <row r="416" spans="5:15" x14ac:dyDescent="0.15">
      <c r="E416" s="44" t="s">
        <v>198</v>
      </c>
      <c r="F416" s="44">
        <v>28</v>
      </c>
      <c r="K416" s="45"/>
      <c r="L416" s="45"/>
      <c r="N416" s="46"/>
      <c r="O416" s="46"/>
    </row>
    <row r="417" spans="5:15" x14ac:dyDescent="0.15">
      <c r="E417" s="44" t="s">
        <v>271</v>
      </c>
      <c r="F417" s="44">
        <v>28</v>
      </c>
      <c r="K417" s="45"/>
      <c r="L417" s="45"/>
      <c r="N417" s="46"/>
      <c r="O417" s="46"/>
    </row>
    <row r="418" spans="5:15" x14ac:dyDescent="0.15">
      <c r="E418" s="44" t="s">
        <v>339</v>
      </c>
      <c r="F418" s="44">
        <v>28</v>
      </c>
      <c r="K418" s="45"/>
      <c r="L418" s="45"/>
      <c r="N418" s="46"/>
      <c r="O418" s="46"/>
    </row>
    <row r="419" spans="5:15" x14ac:dyDescent="0.15">
      <c r="E419" s="44" t="s">
        <v>395</v>
      </c>
      <c r="F419" s="44">
        <v>27</v>
      </c>
      <c r="K419" s="45"/>
      <c r="L419" s="45"/>
      <c r="N419" s="46"/>
      <c r="O419" s="46"/>
    </row>
    <row r="420" spans="5:15" x14ac:dyDescent="0.15">
      <c r="E420" s="44" t="s">
        <v>199</v>
      </c>
      <c r="F420" s="44">
        <v>34</v>
      </c>
      <c r="K420" s="45"/>
      <c r="L420" s="45"/>
      <c r="N420" s="46"/>
      <c r="O420" s="46"/>
    </row>
    <row r="421" spans="5:15" x14ac:dyDescent="0.15">
      <c r="E421" s="44" t="s">
        <v>272</v>
      </c>
      <c r="F421" s="44">
        <v>32</v>
      </c>
      <c r="K421" s="45"/>
      <c r="L421" s="45"/>
      <c r="N421" s="46"/>
      <c r="O421" s="46"/>
    </row>
    <row r="422" spans="5:15" x14ac:dyDescent="0.15">
      <c r="E422" s="44" t="s">
        <v>167</v>
      </c>
      <c r="F422" s="44">
        <v>47</v>
      </c>
      <c r="K422" s="45"/>
      <c r="L422" s="45"/>
      <c r="N422" s="46"/>
      <c r="O422" s="46"/>
    </row>
    <row r="423" spans="5:15" x14ac:dyDescent="0.15">
      <c r="E423" s="44" t="s">
        <v>243</v>
      </c>
      <c r="F423" s="44">
        <v>45</v>
      </c>
      <c r="K423" s="45"/>
      <c r="L423" s="45"/>
      <c r="N423" s="46"/>
      <c r="O423" s="46"/>
    </row>
    <row r="424" spans="5:15" x14ac:dyDescent="0.15">
      <c r="E424" s="44" t="s">
        <v>168</v>
      </c>
      <c r="F424" s="44">
        <v>62</v>
      </c>
      <c r="K424" s="45"/>
      <c r="L424" s="45"/>
      <c r="N424" s="46"/>
      <c r="O424" s="46"/>
    </row>
    <row r="425" spans="5:15" x14ac:dyDescent="0.15">
      <c r="E425" s="44" t="s">
        <v>244</v>
      </c>
      <c r="F425" s="44">
        <v>62</v>
      </c>
      <c r="K425" s="45"/>
      <c r="L425" s="45"/>
      <c r="N425" s="46"/>
      <c r="O425" s="46"/>
    </row>
    <row r="426" spans="5:15" x14ac:dyDescent="0.15">
      <c r="E426" s="44" t="s">
        <v>165</v>
      </c>
      <c r="F426" s="44">
        <v>23</v>
      </c>
      <c r="K426" s="45"/>
      <c r="L426" s="45"/>
      <c r="N426" s="46"/>
      <c r="O426" s="46"/>
    </row>
    <row r="427" spans="5:15" x14ac:dyDescent="0.15">
      <c r="E427" s="44" t="s">
        <v>241</v>
      </c>
      <c r="F427" s="44">
        <v>31</v>
      </c>
      <c r="K427" s="45"/>
      <c r="L427" s="45"/>
      <c r="N427" s="46"/>
      <c r="O427" s="46"/>
    </row>
    <row r="428" spans="5:15" x14ac:dyDescent="0.15">
      <c r="E428" s="44" t="s">
        <v>164</v>
      </c>
      <c r="F428" s="44">
        <v>51</v>
      </c>
      <c r="K428" s="45"/>
      <c r="L428" s="45"/>
      <c r="N428" s="46"/>
      <c r="O428" s="46"/>
    </row>
    <row r="429" spans="5:15" x14ac:dyDescent="0.15">
      <c r="E429" s="44" t="s">
        <v>240</v>
      </c>
      <c r="F429" s="44">
        <v>51</v>
      </c>
      <c r="K429" s="45"/>
      <c r="L429" s="45"/>
      <c r="N429" s="46"/>
      <c r="O429" s="46"/>
    </row>
    <row r="430" spans="5:15" x14ac:dyDescent="0.15">
      <c r="E430" s="44" t="s">
        <v>161</v>
      </c>
      <c r="F430" s="44">
        <v>34</v>
      </c>
      <c r="K430" s="45"/>
      <c r="L430" s="45"/>
      <c r="N430" s="46"/>
      <c r="O430" s="46"/>
    </row>
    <row r="431" spans="5:15" x14ac:dyDescent="0.15">
      <c r="E431" s="44" t="s">
        <v>237</v>
      </c>
      <c r="F431" s="44">
        <v>34</v>
      </c>
      <c r="K431" s="45"/>
      <c r="L431" s="45"/>
      <c r="N431" s="46"/>
      <c r="O431" s="46"/>
    </row>
    <row r="432" spans="5:15" x14ac:dyDescent="0.15">
      <c r="E432" s="44" t="s">
        <v>171</v>
      </c>
      <c r="F432" s="44">
        <v>26</v>
      </c>
      <c r="K432" s="45"/>
      <c r="L432" s="45"/>
      <c r="N432" s="46"/>
      <c r="O432" s="46"/>
    </row>
    <row r="433" spans="5:15" x14ac:dyDescent="0.15">
      <c r="E433" s="44" t="s">
        <v>247</v>
      </c>
      <c r="F433" s="44">
        <v>31</v>
      </c>
      <c r="K433" s="45"/>
      <c r="L433" s="45"/>
      <c r="N433" s="46"/>
      <c r="O433" s="46"/>
    </row>
    <row r="434" spans="5:15" x14ac:dyDescent="0.15">
      <c r="E434" s="44" t="s">
        <v>170</v>
      </c>
      <c r="F434" s="44">
        <v>49</v>
      </c>
      <c r="K434" s="45"/>
      <c r="L434" s="45"/>
      <c r="N434" s="46"/>
      <c r="O434" s="46"/>
    </row>
    <row r="435" spans="5:15" x14ac:dyDescent="0.15">
      <c r="E435" s="44" t="s">
        <v>246</v>
      </c>
      <c r="F435" s="44">
        <v>49</v>
      </c>
      <c r="K435" s="45"/>
      <c r="L435" s="45"/>
      <c r="N435" s="46"/>
      <c r="O435" s="46"/>
    </row>
    <row r="436" spans="5:15" x14ac:dyDescent="0.15">
      <c r="E436" s="44" t="s">
        <v>181</v>
      </c>
      <c r="F436" s="44">
        <v>55</v>
      </c>
      <c r="K436" s="45"/>
      <c r="L436" s="45"/>
      <c r="N436" s="46"/>
      <c r="O436" s="46"/>
    </row>
    <row r="437" spans="5:15" x14ac:dyDescent="0.15">
      <c r="E437" s="44" t="s">
        <v>255</v>
      </c>
      <c r="F437" s="44">
        <v>54</v>
      </c>
      <c r="K437" s="45"/>
      <c r="L437" s="45"/>
      <c r="N437" s="46"/>
      <c r="O437" s="46"/>
    </row>
    <row r="438" spans="5:15" x14ac:dyDescent="0.15">
      <c r="E438" s="44" t="s">
        <v>185</v>
      </c>
      <c r="F438" s="44">
        <v>13</v>
      </c>
      <c r="K438" s="45"/>
      <c r="L438" s="45"/>
      <c r="N438" s="46"/>
      <c r="O438" s="46"/>
    </row>
    <row r="439" spans="5:15" x14ac:dyDescent="0.15">
      <c r="E439" s="44" t="s">
        <v>180</v>
      </c>
      <c r="F439" s="44">
        <v>26</v>
      </c>
      <c r="K439" s="45"/>
      <c r="L439" s="45"/>
      <c r="N439" s="46"/>
      <c r="O439" s="46"/>
    </row>
    <row r="440" spans="5:15" x14ac:dyDescent="0.15">
      <c r="E440" s="44" t="s">
        <v>258</v>
      </c>
      <c r="F440" s="44">
        <v>25</v>
      </c>
      <c r="K440" s="45"/>
      <c r="L440" s="45"/>
      <c r="N440" s="46"/>
      <c r="O440" s="46"/>
    </row>
    <row r="441" spans="5:15" x14ac:dyDescent="0.15">
      <c r="E441" s="44" t="s">
        <v>184</v>
      </c>
      <c r="F441" s="44">
        <v>36</v>
      </c>
      <c r="K441" s="45"/>
      <c r="L441" s="45"/>
      <c r="N441" s="46"/>
      <c r="O441" s="46"/>
    </row>
    <row r="442" spans="5:15" x14ac:dyDescent="0.15">
      <c r="E442" s="44" t="s">
        <v>183</v>
      </c>
      <c r="F442" s="44">
        <v>31</v>
      </c>
      <c r="K442" s="45"/>
      <c r="L442" s="45"/>
      <c r="N442" s="46"/>
      <c r="O442" s="46"/>
    </row>
    <row r="443" spans="5:15" x14ac:dyDescent="0.15">
      <c r="E443" s="44" t="s">
        <v>257</v>
      </c>
      <c r="F443" s="44">
        <v>30</v>
      </c>
      <c r="K443" s="45"/>
      <c r="L443" s="45"/>
      <c r="N443" s="46"/>
      <c r="O443" s="46"/>
    </row>
    <row r="444" spans="5:15" x14ac:dyDescent="0.15">
      <c r="E444" s="44" t="s">
        <v>186</v>
      </c>
      <c r="F444" s="44">
        <v>40</v>
      </c>
      <c r="K444" s="45"/>
      <c r="L444" s="45"/>
      <c r="N444" s="46"/>
      <c r="O444" s="46"/>
    </row>
    <row r="445" spans="5:15" x14ac:dyDescent="0.15">
      <c r="E445" s="44" t="s">
        <v>259</v>
      </c>
      <c r="F445" s="44">
        <v>40</v>
      </c>
      <c r="K445" s="45"/>
      <c r="L445" s="45"/>
      <c r="N445" s="46"/>
      <c r="O445" s="46"/>
    </row>
    <row r="446" spans="5:15" x14ac:dyDescent="0.15">
      <c r="E446" s="44" t="s">
        <v>141</v>
      </c>
      <c r="F446" s="44">
        <v>33</v>
      </c>
      <c r="K446" s="45"/>
      <c r="L446" s="45"/>
      <c r="N446" s="46"/>
      <c r="O446" s="46"/>
    </row>
    <row r="447" spans="5:15" x14ac:dyDescent="0.15">
      <c r="E447" s="44" t="s">
        <v>218</v>
      </c>
      <c r="F447" s="44">
        <v>32</v>
      </c>
      <c r="K447" s="45"/>
      <c r="L447" s="45"/>
      <c r="N447" s="46"/>
      <c r="O447" s="46"/>
    </row>
    <row r="448" spans="5:15" x14ac:dyDescent="0.15">
      <c r="E448" s="44" t="s">
        <v>143</v>
      </c>
      <c r="F448" s="44">
        <v>27</v>
      </c>
      <c r="K448" s="45"/>
      <c r="L448" s="45"/>
      <c r="N448" s="46"/>
      <c r="O448" s="46"/>
    </row>
    <row r="449" spans="5:15" x14ac:dyDescent="0.15">
      <c r="E449" s="44" t="s">
        <v>220</v>
      </c>
      <c r="F449" s="44">
        <v>29</v>
      </c>
      <c r="K449" s="45"/>
      <c r="L449" s="45"/>
      <c r="N449" s="46"/>
      <c r="O449" s="46"/>
    </row>
    <row r="450" spans="5:15" x14ac:dyDescent="0.15">
      <c r="E450" s="44" t="s">
        <v>291</v>
      </c>
      <c r="F450" s="44">
        <v>35</v>
      </c>
      <c r="K450" s="45"/>
      <c r="L450" s="45"/>
      <c r="N450" s="46"/>
      <c r="O450" s="46"/>
    </row>
    <row r="451" spans="5:15" x14ac:dyDescent="0.15">
      <c r="E451" s="44" t="s">
        <v>596</v>
      </c>
      <c r="F451" s="44">
        <v>38</v>
      </c>
      <c r="K451" s="45"/>
      <c r="L451" s="45"/>
      <c r="N451" s="46"/>
      <c r="O451" s="46"/>
    </row>
    <row r="452" spans="5:15" x14ac:dyDescent="0.15">
      <c r="E452" s="44" t="s">
        <v>556</v>
      </c>
      <c r="F452" s="44">
        <v>43</v>
      </c>
      <c r="K452" s="45"/>
      <c r="L452" s="45"/>
      <c r="N452" s="46"/>
      <c r="O452" s="46"/>
    </row>
    <row r="453" spans="5:15" x14ac:dyDescent="0.15">
      <c r="E453" s="44" t="s">
        <v>558</v>
      </c>
      <c r="F453" s="44">
        <v>41</v>
      </c>
      <c r="K453" s="45"/>
      <c r="L453" s="45"/>
      <c r="N453" s="46"/>
      <c r="O453" s="46"/>
    </row>
    <row r="454" spans="5:15" x14ac:dyDescent="0.15">
      <c r="E454" s="44" t="s">
        <v>560</v>
      </c>
      <c r="F454" s="44">
        <v>41</v>
      </c>
      <c r="K454" s="45"/>
      <c r="L454" s="45"/>
      <c r="N454" s="46"/>
      <c r="O454" s="46"/>
    </row>
    <row r="455" spans="5:15" x14ac:dyDescent="0.15">
      <c r="E455" s="44" t="s">
        <v>562</v>
      </c>
      <c r="F455" s="44">
        <v>41</v>
      </c>
      <c r="K455" s="45"/>
      <c r="L455" s="45"/>
      <c r="N455" s="46"/>
      <c r="O455" s="46"/>
    </row>
    <row r="456" spans="5:15" x14ac:dyDescent="0.15">
      <c r="E456" s="44" t="s">
        <v>552</v>
      </c>
      <c r="F456" s="44">
        <v>44</v>
      </c>
      <c r="K456" s="45"/>
      <c r="L456" s="45"/>
      <c r="N456" s="46"/>
      <c r="O456" s="46"/>
    </row>
    <row r="457" spans="5:15" x14ac:dyDescent="0.15">
      <c r="E457" s="44" t="s">
        <v>554</v>
      </c>
      <c r="F457" s="44">
        <v>45</v>
      </c>
      <c r="K457" s="45"/>
      <c r="L457" s="45"/>
      <c r="N457" s="46"/>
      <c r="O457" s="46"/>
    </row>
    <row r="458" spans="5:15" x14ac:dyDescent="0.15">
      <c r="E458" s="44" t="s">
        <v>512</v>
      </c>
      <c r="F458" s="44">
        <v>46</v>
      </c>
      <c r="K458" s="45"/>
      <c r="L458" s="45"/>
      <c r="N458" s="46"/>
      <c r="O458" s="46"/>
    </row>
    <row r="459" spans="5:15" x14ac:dyDescent="0.15">
      <c r="E459" s="44" t="s">
        <v>514</v>
      </c>
      <c r="F459" s="44">
        <v>46</v>
      </c>
      <c r="K459" s="45"/>
      <c r="L459" s="45"/>
      <c r="N459" s="46"/>
      <c r="O459" s="46"/>
    </row>
    <row r="460" spans="5:15" x14ac:dyDescent="0.15">
      <c r="E460" s="44" t="s">
        <v>276</v>
      </c>
      <c r="F460" s="44">
        <v>41</v>
      </c>
      <c r="K460" s="45"/>
      <c r="L460" s="45"/>
      <c r="N460" s="46"/>
      <c r="O460" s="46"/>
    </row>
    <row r="461" spans="5:15" x14ac:dyDescent="0.15">
      <c r="E461" s="44" t="s">
        <v>344</v>
      </c>
      <c r="F461" s="44">
        <v>44</v>
      </c>
      <c r="K461" s="45"/>
      <c r="L461" s="45"/>
      <c r="N461" s="46"/>
      <c r="O461" s="46"/>
    </row>
    <row r="462" spans="5:15" x14ac:dyDescent="0.15">
      <c r="E462" s="44" t="s">
        <v>129</v>
      </c>
      <c r="F462" s="44">
        <v>37</v>
      </c>
      <c r="K462" s="45"/>
      <c r="L462" s="45"/>
      <c r="N462" s="46"/>
      <c r="O462" s="46"/>
    </row>
    <row r="463" spans="5:15" x14ac:dyDescent="0.15">
      <c r="E463" s="44" t="s">
        <v>124</v>
      </c>
      <c r="F463" s="44">
        <v>27</v>
      </c>
      <c r="K463" s="45"/>
      <c r="L463" s="45"/>
      <c r="N463" s="46"/>
      <c r="O463" s="46"/>
    </row>
    <row r="464" spans="5:15" x14ac:dyDescent="0.15">
      <c r="E464" s="44" t="s">
        <v>487</v>
      </c>
      <c r="F464" s="44">
        <v>44</v>
      </c>
      <c r="K464" s="45"/>
      <c r="L464" s="45"/>
      <c r="N464" s="46"/>
      <c r="O464" s="46"/>
    </row>
    <row r="465" spans="5:15" x14ac:dyDescent="0.15">
      <c r="E465" s="44" t="s">
        <v>488</v>
      </c>
      <c r="F465" s="44">
        <v>49</v>
      </c>
      <c r="K465" s="45"/>
      <c r="L465" s="45"/>
      <c r="N465" s="46"/>
      <c r="O465" s="46"/>
    </row>
    <row r="466" spans="5:15" x14ac:dyDescent="0.15">
      <c r="E466" s="44" t="s">
        <v>348</v>
      </c>
      <c r="F466" s="44">
        <v>48</v>
      </c>
      <c r="K466" s="45"/>
      <c r="L466" s="45"/>
      <c r="N466" s="46"/>
      <c r="O466" s="46"/>
    </row>
    <row r="467" spans="5:15" x14ac:dyDescent="0.15">
      <c r="E467" s="44" t="s">
        <v>485</v>
      </c>
      <c r="F467" s="44">
        <v>47</v>
      </c>
      <c r="K467" s="45"/>
      <c r="L467" s="45"/>
      <c r="N467" s="46"/>
      <c r="O467" s="46"/>
    </row>
    <row r="468" spans="5:15" x14ac:dyDescent="0.15">
      <c r="E468" s="44" t="s">
        <v>351</v>
      </c>
      <c r="F468" s="44">
        <v>49</v>
      </c>
      <c r="K468" s="45"/>
      <c r="L468" s="45"/>
      <c r="N468" s="46"/>
      <c r="O468" s="46"/>
    </row>
    <row r="469" spans="5:15" x14ac:dyDescent="0.15">
      <c r="E469" s="44" t="s">
        <v>490</v>
      </c>
      <c r="F469" s="44">
        <v>49</v>
      </c>
      <c r="K469" s="45"/>
      <c r="L469" s="45"/>
      <c r="N469" s="46"/>
      <c r="O469" s="46"/>
    </row>
    <row r="470" spans="5:15" x14ac:dyDescent="0.15">
      <c r="E470" s="44" t="s">
        <v>349</v>
      </c>
      <c r="F470" s="44">
        <v>50</v>
      </c>
      <c r="K470" s="45"/>
      <c r="L470" s="45"/>
      <c r="N470" s="46"/>
      <c r="O470" s="46"/>
    </row>
    <row r="471" spans="5:15" x14ac:dyDescent="0.15">
      <c r="E471" s="44" t="s">
        <v>486</v>
      </c>
      <c r="F471" s="44">
        <v>46</v>
      </c>
      <c r="K471" s="45"/>
      <c r="L471" s="45"/>
      <c r="N471" s="46"/>
      <c r="O471" s="46"/>
    </row>
    <row r="472" spans="5:15" x14ac:dyDescent="0.15">
      <c r="E472" s="44" t="s">
        <v>288</v>
      </c>
      <c r="F472" s="44">
        <v>65</v>
      </c>
      <c r="K472" s="45"/>
      <c r="L472" s="45"/>
      <c r="N472" s="46"/>
      <c r="O472" s="46"/>
    </row>
    <row r="473" spans="5:15" x14ac:dyDescent="0.15">
      <c r="E473" s="44" t="s">
        <v>534</v>
      </c>
      <c r="F473" s="44">
        <v>45</v>
      </c>
      <c r="K473" s="45"/>
      <c r="L473" s="45"/>
      <c r="N473" s="46"/>
      <c r="O473" s="46"/>
    </row>
    <row r="474" spans="5:15" x14ac:dyDescent="0.15">
      <c r="E474" s="44" t="s">
        <v>536</v>
      </c>
      <c r="F474" s="44">
        <v>45</v>
      </c>
      <c r="K474" s="45"/>
      <c r="L474" s="45"/>
      <c r="N474" s="46"/>
      <c r="O474" s="46"/>
    </row>
    <row r="475" spans="5:15" x14ac:dyDescent="0.15">
      <c r="E475" s="44" t="s">
        <v>504</v>
      </c>
      <c r="F475" s="44">
        <v>44</v>
      </c>
      <c r="K475" s="45"/>
      <c r="L475" s="45"/>
      <c r="N475" s="46"/>
      <c r="O475" s="46"/>
    </row>
    <row r="476" spans="5:15" x14ac:dyDescent="0.15">
      <c r="E476" s="44" t="s">
        <v>507</v>
      </c>
      <c r="F476" s="44">
        <v>41</v>
      </c>
      <c r="K476" s="45"/>
      <c r="L476" s="45"/>
      <c r="N476" s="46"/>
      <c r="O476" s="46"/>
    </row>
    <row r="477" spans="5:15" x14ac:dyDescent="0.15">
      <c r="E477" s="44" t="s">
        <v>508</v>
      </c>
      <c r="F477" s="44">
        <v>44</v>
      </c>
      <c r="K477" s="45"/>
      <c r="L477" s="45"/>
      <c r="N477" s="46"/>
      <c r="O477" s="46"/>
    </row>
    <row r="478" spans="5:15" x14ac:dyDescent="0.15">
      <c r="E478" s="44" t="s">
        <v>510</v>
      </c>
      <c r="F478" s="44">
        <v>43</v>
      </c>
      <c r="K478" s="45"/>
      <c r="L478" s="45"/>
      <c r="N478" s="46"/>
      <c r="O478" s="46"/>
    </row>
    <row r="479" spans="5:15" x14ac:dyDescent="0.15">
      <c r="E479" s="44" t="s">
        <v>518</v>
      </c>
      <c r="F479" s="44">
        <v>44</v>
      </c>
      <c r="K479" s="45"/>
      <c r="L479" s="45"/>
      <c r="N479" s="46"/>
      <c r="O479" s="46"/>
    </row>
    <row r="480" spans="5:15" x14ac:dyDescent="0.15">
      <c r="E480" s="44" t="s">
        <v>520</v>
      </c>
      <c r="F480" s="44">
        <v>43</v>
      </c>
      <c r="K480" s="45"/>
      <c r="L480" s="45"/>
      <c r="N480" s="46"/>
      <c r="O480" s="46"/>
    </row>
    <row r="481" spans="5:15" x14ac:dyDescent="0.15">
      <c r="E481" s="44" t="s">
        <v>298</v>
      </c>
      <c r="F481" s="44">
        <v>44</v>
      </c>
      <c r="K481" s="45"/>
      <c r="L481" s="45"/>
      <c r="N481" s="46"/>
      <c r="O481" s="46"/>
    </row>
    <row r="482" spans="5:15" x14ac:dyDescent="0.15">
      <c r="E482" s="44" t="s">
        <v>300</v>
      </c>
      <c r="F482" s="44">
        <v>45</v>
      </c>
      <c r="K482" s="45"/>
      <c r="L482" s="45"/>
      <c r="N482" s="46"/>
      <c r="O482" s="46"/>
    </row>
    <row r="483" spans="5:15" x14ac:dyDescent="0.15">
      <c r="E483" s="44" t="s">
        <v>538</v>
      </c>
      <c r="F483" s="44">
        <v>46</v>
      </c>
      <c r="K483" s="45"/>
      <c r="L483" s="45"/>
      <c r="N483" s="46"/>
      <c r="O483" s="46"/>
    </row>
    <row r="484" spans="5:15" x14ac:dyDescent="0.15">
      <c r="E484" s="44" t="s">
        <v>540</v>
      </c>
      <c r="F484" s="44">
        <v>45</v>
      </c>
      <c r="K484" s="45"/>
      <c r="L484" s="45"/>
      <c r="N484" s="46"/>
      <c r="O484" s="46"/>
    </row>
    <row r="485" spans="5:15" x14ac:dyDescent="0.15">
      <c r="E485" s="44" t="s">
        <v>297</v>
      </c>
      <c r="F485" s="44">
        <v>45</v>
      </c>
      <c r="K485" s="45"/>
      <c r="L485" s="45"/>
      <c r="N485" s="46"/>
      <c r="O485" s="46"/>
    </row>
    <row r="486" spans="5:15" x14ac:dyDescent="0.15">
      <c r="E486" s="44" t="s">
        <v>358</v>
      </c>
      <c r="F486" s="44">
        <v>44</v>
      </c>
      <c r="K486" s="45"/>
      <c r="L486" s="45"/>
      <c r="N486" s="46"/>
      <c r="O486" s="46"/>
    </row>
    <row r="487" spans="5:15" x14ac:dyDescent="0.15">
      <c r="E487" s="44" t="s">
        <v>292</v>
      </c>
      <c r="F487" s="44">
        <v>46</v>
      </c>
      <c r="K487" s="45"/>
      <c r="L487" s="45"/>
      <c r="N487" s="46"/>
      <c r="O487" s="46"/>
    </row>
    <row r="488" spans="5:15" x14ac:dyDescent="0.15">
      <c r="E488" s="44" t="s">
        <v>594</v>
      </c>
      <c r="F488" s="44">
        <v>40</v>
      </c>
      <c r="K488" s="45"/>
      <c r="L488" s="45"/>
      <c r="N488" s="46"/>
      <c r="O488" s="46"/>
    </row>
    <row r="489" spans="5:15" x14ac:dyDescent="0.15">
      <c r="E489" s="44" t="s">
        <v>700</v>
      </c>
      <c r="F489" s="44">
        <v>40</v>
      </c>
      <c r="K489" s="45"/>
      <c r="L489" s="45"/>
      <c r="N489" s="46"/>
      <c r="O489" s="46"/>
    </row>
    <row r="490" spans="5:15" x14ac:dyDescent="0.15">
      <c r="E490" s="44" t="s">
        <v>359</v>
      </c>
      <c r="F490" s="44">
        <v>55</v>
      </c>
      <c r="K490" s="45"/>
      <c r="L490" s="45"/>
      <c r="N490" s="46"/>
      <c r="O490" s="46"/>
    </row>
    <row r="491" spans="5:15" x14ac:dyDescent="0.15">
      <c r="E491" s="44" t="s">
        <v>301</v>
      </c>
      <c r="F491" s="44">
        <v>55</v>
      </c>
      <c r="K491" s="45"/>
      <c r="L491" s="45"/>
      <c r="N491" s="46"/>
      <c r="O491" s="46"/>
    </row>
    <row r="492" spans="5:15" x14ac:dyDescent="0.15">
      <c r="E492" s="44" t="s">
        <v>148</v>
      </c>
      <c r="F492" s="44">
        <v>40</v>
      </c>
      <c r="K492" s="45"/>
      <c r="L492" s="45"/>
      <c r="N492" s="46"/>
      <c r="O492" s="46"/>
    </row>
    <row r="493" spans="5:15" x14ac:dyDescent="0.15">
      <c r="E493" s="44" t="s">
        <v>225</v>
      </c>
      <c r="F493" s="44">
        <v>40</v>
      </c>
      <c r="K493" s="45"/>
      <c r="L493" s="45"/>
      <c r="N493" s="46"/>
      <c r="O493" s="46"/>
    </row>
    <row r="494" spans="5:15" x14ac:dyDescent="0.15">
      <c r="E494" s="44" t="s">
        <v>295</v>
      </c>
      <c r="F494" s="44">
        <v>39</v>
      </c>
      <c r="K494" s="45"/>
      <c r="L494" s="45"/>
      <c r="N494" s="46"/>
      <c r="O494" s="46"/>
    </row>
    <row r="495" spans="5:15" x14ac:dyDescent="0.15">
      <c r="E495" s="44" t="s">
        <v>727</v>
      </c>
      <c r="F495" s="44">
        <v>25</v>
      </c>
      <c r="K495" s="45"/>
      <c r="L495" s="45"/>
      <c r="N495" s="46"/>
      <c r="O495" s="46"/>
    </row>
    <row r="496" spans="5:15" x14ac:dyDescent="0.15">
      <c r="E496" s="44" t="s">
        <v>744</v>
      </c>
      <c r="F496" s="44">
        <v>25</v>
      </c>
      <c r="K496" s="45"/>
      <c r="L496" s="45"/>
      <c r="N496" s="46"/>
      <c r="O496" s="46"/>
    </row>
    <row r="497" spans="5:15" x14ac:dyDescent="0.15">
      <c r="E497" s="44" t="s">
        <v>757</v>
      </c>
      <c r="F497" s="44">
        <v>25</v>
      </c>
      <c r="K497" s="45"/>
      <c r="L497" s="45"/>
      <c r="N497" s="46"/>
      <c r="O497" s="46"/>
    </row>
    <row r="498" spans="5:15" x14ac:dyDescent="0.15">
      <c r="E498" s="44" t="s">
        <v>606</v>
      </c>
      <c r="F498" s="44">
        <v>23</v>
      </c>
      <c r="K498" s="45"/>
      <c r="L498" s="45"/>
      <c r="N498" s="46"/>
      <c r="O498" s="46"/>
    </row>
    <row r="499" spans="5:15" x14ac:dyDescent="0.15">
      <c r="E499" s="44" t="s">
        <v>708</v>
      </c>
      <c r="F499" s="44">
        <v>25</v>
      </c>
      <c r="K499" s="45"/>
      <c r="L499" s="45"/>
      <c r="N499" s="46"/>
      <c r="O499" s="46"/>
    </row>
    <row r="500" spans="5:15" x14ac:dyDescent="0.15">
      <c r="E500" s="44" t="s">
        <v>726</v>
      </c>
      <c r="F500" s="44">
        <v>23</v>
      </c>
      <c r="K500" s="45"/>
      <c r="L500" s="45"/>
      <c r="N500" s="46"/>
      <c r="O500" s="46"/>
    </row>
    <row r="501" spans="5:15" x14ac:dyDescent="0.15">
      <c r="E501" s="44" t="s">
        <v>743</v>
      </c>
      <c r="F501" s="44">
        <v>25</v>
      </c>
      <c r="K501" s="45"/>
      <c r="L501" s="45"/>
      <c r="N501" s="46"/>
      <c r="O501" s="46"/>
    </row>
    <row r="502" spans="5:15" x14ac:dyDescent="0.15">
      <c r="E502" s="44" t="s">
        <v>756</v>
      </c>
      <c r="F502" s="44">
        <v>25</v>
      </c>
      <c r="K502" s="45"/>
      <c r="L502" s="45"/>
      <c r="N502" s="46"/>
      <c r="O502" s="46"/>
    </row>
    <row r="503" spans="5:15" x14ac:dyDescent="0.15">
      <c r="E503" s="44" t="s">
        <v>624</v>
      </c>
      <c r="F503" s="44">
        <v>24</v>
      </c>
      <c r="K503" s="45"/>
      <c r="L503" s="45"/>
      <c r="N503" s="46"/>
      <c r="O503" s="46"/>
    </row>
    <row r="504" spans="5:15" x14ac:dyDescent="0.15">
      <c r="E504" s="44" t="s">
        <v>725</v>
      </c>
      <c r="F504" s="44">
        <v>24</v>
      </c>
      <c r="K504" s="45"/>
      <c r="L504" s="45"/>
      <c r="N504" s="46"/>
      <c r="O504" s="46"/>
    </row>
    <row r="505" spans="5:15" x14ac:dyDescent="0.15">
      <c r="E505" s="44" t="s">
        <v>742</v>
      </c>
      <c r="F505" s="44">
        <v>24</v>
      </c>
      <c r="K505" s="45"/>
      <c r="L505" s="45"/>
      <c r="N505" s="46"/>
      <c r="O505" s="46"/>
    </row>
    <row r="506" spans="5:15" x14ac:dyDescent="0.15">
      <c r="E506" s="44" t="s">
        <v>755</v>
      </c>
      <c r="F506" s="44">
        <v>24</v>
      </c>
      <c r="K506" s="45"/>
      <c r="L506" s="45"/>
      <c r="N506" s="46"/>
      <c r="O506" s="46"/>
    </row>
    <row r="507" spans="5:15" x14ac:dyDescent="0.15">
      <c r="E507" s="44" t="s">
        <v>711</v>
      </c>
      <c r="F507" s="44">
        <v>24</v>
      </c>
      <c r="K507" s="45"/>
      <c r="L507" s="45"/>
      <c r="N507" s="46"/>
      <c r="O507" s="46"/>
    </row>
    <row r="508" spans="5:15" x14ac:dyDescent="0.15">
      <c r="E508" s="44" t="s">
        <v>728</v>
      </c>
      <c r="F508" s="44">
        <v>24</v>
      </c>
      <c r="K508" s="45"/>
      <c r="L508" s="45"/>
      <c r="N508" s="46"/>
      <c r="O508" s="46"/>
    </row>
    <row r="509" spans="5:15" x14ac:dyDescent="0.15">
      <c r="E509" s="44" t="s">
        <v>745</v>
      </c>
      <c r="F509" s="44">
        <v>25</v>
      </c>
      <c r="K509" s="45"/>
      <c r="L509" s="45"/>
      <c r="N509" s="46"/>
      <c r="O509" s="46"/>
    </row>
    <row r="510" spans="5:15" x14ac:dyDescent="0.15">
      <c r="E510" s="44" t="s">
        <v>568</v>
      </c>
      <c r="F510" s="44">
        <v>31</v>
      </c>
      <c r="K510" s="45"/>
      <c r="L510" s="45"/>
      <c r="N510" s="46"/>
      <c r="O510" s="46"/>
    </row>
    <row r="511" spans="5:15" x14ac:dyDescent="0.15">
      <c r="E511" s="44" t="s">
        <v>570</v>
      </c>
      <c r="F511" s="44">
        <v>31</v>
      </c>
      <c r="K511" s="45"/>
      <c r="L511" s="45"/>
      <c r="N511" s="46"/>
      <c r="O511" s="46"/>
    </row>
    <row r="512" spans="5:15" x14ac:dyDescent="0.15">
      <c r="E512" s="44" t="s">
        <v>572</v>
      </c>
      <c r="F512" s="44">
        <v>31</v>
      </c>
      <c r="K512" s="45"/>
      <c r="L512" s="45"/>
      <c r="N512" s="46"/>
      <c r="O512" s="46"/>
    </row>
    <row r="513" spans="5:15" x14ac:dyDescent="0.15">
      <c r="E513" s="44" t="s">
        <v>574</v>
      </c>
      <c r="F513" s="44">
        <v>30</v>
      </c>
      <c r="K513" s="45"/>
      <c r="L513" s="45"/>
      <c r="N513" s="46"/>
      <c r="O513" s="46"/>
    </row>
    <row r="514" spans="5:15" x14ac:dyDescent="0.15">
      <c r="E514" s="44" t="s">
        <v>576</v>
      </c>
      <c r="F514" s="44">
        <v>26</v>
      </c>
      <c r="K514" s="45"/>
      <c r="L514" s="45"/>
      <c r="N514" s="46"/>
      <c r="O514" s="46"/>
    </row>
    <row r="515" spans="5:15" x14ac:dyDescent="0.15">
      <c r="E515" s="44" t="s">
        <v>578</v>
      </c>
      <c r="F515" s="44">
        <v>25</v>
      </c>
      <c r="K515" s="45"/>
      <c r="L515" s="45"/>
      <c r="N515" s="46"/>
      <c r="O515" s="46"/>
    </row>
    <row r="516" spans="5:15" x14ac:dyDescent="0.15">
      <c r="E516" s="44" t="s">
        <v>564</v>
      </c>
      <c r="F516" s="44">
        <v>26</v>
      </c>
      <c r="K516" s="45"/>
      <c r="L516" s="45"/>
      <c r="N516" s="46"/>
      <c r="O516" s="46"/>
    </row>
    <row r="517" spans="5:15" x14ac:dyDescent="0.15">
      <c r="E517" s="44" t="s">
        <v>566</v>
      </c>
      <c r="F517" s="44">
        <v>25</v>
      </c>
      <c r="K517" s="45"/>
      <c r="L517" s="45"/>
      <c r="N517" s="46"/>
      <c r="O517" s="46"/>
    </row>
    <row r="518" spans="5:15" x14ac:dyDescent="0.15">
      <c r="E518" s="44" t="s">
        <v>760</v>
      </c>
      <c r="F518" s="44">
        <v>29</v>
      </c>
      <c r="K518" s="45"/>
      <c r="L518" s="45"/>
      <c r="N518" s="46"/>
      <c r="O518" s="46"/>
    </row>
    <row r="519" spans="5:15" x14ac:dyDescent="0.15">
      <c r="E519" s="44" t="s">
        <v>626</v>
      </c>
      <c r="F519" s="44">
        <v>29</v>
      </c>
      <c r="K519" s="45"/>
      <c r="L519" s="45"/>
      <c r="N519" s="46"/>
      <c r="O519" s="46"/>
    </row>
    <row r="520" spans="5:15" x14ac:dyDescent="0.15">
      <c r="E520" s="44" t="s">
        <v>635</v>
      </c>
      <c r="F520" s="44">
        <v>30</v>
      </c>
      <c r="K520" s="45"/>
      <c r="L520" s="45"/>
      <c r="N520" s="46"/>
      <c r="O520" s="46"/>
    </row>
    <row r="521" spans="5:15" x14ac:dyDescent="0.15">
      <c r="E521" s="44" t="s">
        <v>643</v>
      </c>
      <c r="F521" s="44">
        <v>29</v>
      </c>
      <c r="K521" s="45"/>
      <c r="L521" s="45"/>
      <c r="N521" s="46"/>
      <c r="O521" s="46"/>
    </row>
    <row r="522" spans="5:15" x14ac:dyDescent="0.15">
      <c r="E522" s="44" t="s">
        <v>616</v>
      </c>
      <c r="F522" s="44">
        <v>31</v>
      </c>
      <c r="K522" s="45"/>
      <c r="L522" s="45"/>
      <c r="N522" s="46"/>
      <c r="O522" s="46"/>
    </row>
    <row r="523" spans="5:15" x14ac:dyDescent="0.15">
      <c r="E523" s="44" t="s">
        <v>716</v>
      </c>
      <c r="F523" s="44">
        <v>28</v>
      </c>
      <c r="K523" s="45"/>
      <c r="L523" s="45"/>
      <c r="N523" s="46"/>
      <c r="O523" s="46"/>
    </row>
    <row r="524" spans="5:15" x14ac:dyDescent="0.15">
      <c r="E524" s="44" t="s">
        <v>600</v>
      </c>
      <c r="F524" s="44">
        <v>49</v>
      </c>
      <c r="K524" s="45"/>
      <c r="L524" s="45"/>
      <c r="N524" s="46"/>
      <c r="O524" s="46"/>
    </row>
    <row r="525" spans="5:15" x14ac:dyDescent="0.15">
      <c r="E525" s="44" t="s">
        <v>703</v>
      </c>
      <c r="F525" s="44">
        <v>47</v>
      </c>
      <c r="K525" s="45"/>
      <c r="L525" s="45"/>
      <c r="N525" s="46"/>
      <c r="O525" s="46"/>
    </row>
    <row r="526" spans="5:15" x14ac:dyDescent="0.15">
      <c r="E526" s="44" t="s">
        <v>601</v>
      </c>
      <c r="F526" s="44">
        <v>50</v>
      </c>
      <c r="K526" s="45"/>
      <c r="L526" s="45"/>
      <c r="N526" s="46"/>
      <c r="O526" s="46"/>
    </row>
    <row r="527" spans="5:15" x14ac:dyDescent="0.15">
      <c r="E527" s="44" t="s">
        <v>704</v>
      </c>
      <c r="F527" s="44">
        <v>49</v>
      </c>
      <c r="K527" s="45"/>
      <c r="L527" s="45"/>
      <c r="N527" s="46"/>
      <c r="O527" s="46"/>
    </row>
    <row r="528" spans="5:15" x14ac:dyDescent="0.15">
      <c r="E528" t="s">
        <v>367</v>
      </c>
      <c r="F528">
        <v>50</v>
      </c>
      <c r="K528" s="45"/>
      <c r="L528" s="45"/>
      <c r="N528" s="46"/>
      <c r="O528" s="46"/>
    </row>
    <row r="529" spans="5:15" x14ac:dyDescent="0.15">
      <c r="E529" t="s">
        <v>598</v>
      </c>
      <c r="F529">
        <v>42</v>
      </c>
      <c r="K529" s="45"/>
      <c r="L529" s="45"/>
      <c r="N529" s="46"/>
      <c r="O529" s="46"/>
    </row>
    <row r="530" spans="5:15" x14ac:dyDescent="0.15">
      <c r="E530" t="s">
        <v>702</v>
      </c>
      <c r="F530">
        <v>44</v>
      </c>
      <c r="K530" s="45"/>
      <c r="L530" s="45"/>
      <c r="N530" s="46"/>
      <c r="O530" s="46"/>
    </row>
    <row r="531" spans="5:15" x14ac:dyDescent="0.15">
      <c r="E531" t="s">
        <v>548</v>
      </c>
      <c r="F531">
        <v>44</v>
      </c>
      <c r="K531" s="45"/>
      <c r="L531" s="45"/>
      <c r="N531" s="46"/>
      <c r="O531" s="46"/>
    </row>
    <row r="532" spans="5:15" x14ac:dyDescent="0.15">
      <c r="E532" t="s">
        <v>550</v>
      </c>
      <c r="F532">
        <v>43</v>
      </c>
      <c r="K532" s="45"/>
      <c r="L532" s="45"/>
      <c r="N532" s="46"/>
      <c r="O532" s="46"/>
    </row>
    <row r="533" spans="5:15" x14ac:dyDescent="0.15">
      <c r="E533" t="s">
        <v>603</v>
      </c>
      <c r="F533">
        <v>50</v>
      </c>
      <c r="K533" s="45"/>
      <c r="L533" s="45"/>
      <c r="N533" s="45"/>
      <c r="O533" s="45"/>
    </row>
    <row r="534" spans="5:15" x14ac:dyDescent="0.15">
      <c r="E534" t="s">
        <v>706</v>
      </c>
      <c r="F534">
        <v>49</v>
      </c>
      <c r="K534" s="45"/>
      <c r="L534" s="45"/>
      <c r="N534" s="45"/>
      <c r="O534" s="45"/>
    </row>
    <row r="535" spans="5:15" x14ac:dyDescent="0.15">
      <c r="E535" t="s">
        <v>602</v>
      </c>
      <c r="F535">
        <v>50</v>
      </c>
      <c r="K535" s="45"/>
      <c r="L535" s="45"/>
      <c r="N535" s="45"/>
      <c r="O535" s="45"/>
    </row>
    <row r="536" spans="5:15" x14ac:dyDescent="0.15">
      <c r="E536" t="s">
        <v>705</v>
      </c>
      <c r="F536">
        <v>50</v>
      </c>
      <c r="K536" s="45"/>
      <c r="L536" s="45"/>
      <c r="N536" s="45"/>
      <c r="O536" s="45"/>
    </row>
    <row r="537" spans="5:15" x14ac:dyDescent="0.15">
      <c r="E537" t="s">
        <v>311</v>
      </c>
      <c r="F537">
        <v>43</v>
      </c>
      <c r="K537" s="45"/>
      <c r="L537" s="45"/>
      <c r="N537" s="45"/>
      <c r="O537" s="45"/>
    </row>
    <row r="538" spans="5:15" x14ac:dyDescent="0.15">
      <c r="E538" t="s">
        <v>368</v>
      </c>
      <c r="F538">
        <v>42</v>
      </c>
      <c r="K538" s="45"/>
      <c r="L538" s="45"/>
      <c r="N538" s="45"/>
      <c r="O538" s="45"/>
    </row>
    <row r="539" spans="5:15" x14ac:dyDescent="0.15">
      <c r="E539" t="s">
        <v>599</v>
      </c>
      <c r="F539">
        <v>41</v>
      </c>
      <c r="K539" s="45"/>
      <c r="L539" s="45"/>
      <c r="N539" s="45"/>
      <c r="O539" s="45"/>
    </row>
    <row r="540" spans="5:15" x14ac:dyDescent="0.15">
      <c r="E540" t="s">
        <v>492</v>
      </c>
      <c r="F540">
        <v>40</v>
      </c>
      <c r="K540" s="45"/>
      <c r="L540" s="45"/>
      <c r="N540" s="45"/>
      <c r="O540" s="45"/>
    </row>
    <row r="541" spans="5:15" x14ac:dyDescent="0.15">
      <c r="E541" t="s">
        <v>493</v>
      </c>
      <c r="F541">
        <v>40</v>
      </c>
      <c r="K541" s="45"/>
      <c r="L541" s="45"/>
      <c r="N541" s="45"/>
      <c r="O541" s="45"/>
    </row>
    <row r="542" spans="5:15" x14ac:dyDescent="0.15">
      <c r="E542" t="s">
        <v>379</v>
      </c>
      <c r="F542">
        <v>39</v>
      </c>
      <c r="K542" s="45"/>
      <c r="L542" s="45"/>
      <c r="N542" s="45"/>
      <c r="O542" s="45"/>
    </row>
    <row r="543" spans="5:15" x14ac:dyDescent="0.15">
      <c r="E543" t="s">
        <v>491</v>
      </c>
      <c r="F543">
        <v>39</v>
      </c>
      <c r="K543" s="45"/>
      <c r="L543" s="45"/>
      <c r="N543" s="45"/>
      <c r="O543" s="45"/>
    </row>
    <row r="544" spans="5:15" x14ac:dyDescent="0.15">
      <c r="E544" t="s">
        <v>497</v>
      </c>
      <c r="F544">
        <v>39</v>
      </c>
      <c r="K544" s="45"/>
      <c r="L544" s="45"/>
      <c r="N544" s="45"/>
      <c r="O544" s="45"/>
    </row>
    <row r="545" spans="5:15" x14ac:dyDescent="0.15">
      <c r="E545" t="s">
        <v>498</v>
      </c>
      <c r="F545">
        <v>38</v>
      </c>
      <c r="K545" s="45"/>
      <c r="L545" s="45"/>
      <c r="N545" s="45"/>
      <c r="O545" s="45"/>
    </row>
    <row r="546" spans="5:15" x14ac:dyDescent="0.15">
      <c r="E546" t="s">
        <v>495</v>
      </c>
      <c r="F546">
        <v>37</v>
      </c>
      <c r="K546" s="45"/>
      <c r="L546" s="45"/>
      <c r="N546" s="45"/>
      <c r="O546" s="45"/>
    </row>
    <row r="547" spans="5:15" x14ac:dyDescent="0.15">
      <c r="E547" t="s">
        <v>496</v>
      </c>
      <c r="F547">
        <v>37</v>
      </c>
      <c r="K547" s="45"/>
      <c r="L547" s="45"/>
      <c r="N547" s="45"/>
      <c r="O547" s="45"/>
    </row>
    <row r="548" spans="5:15" x14ac:dyDescent="0.15">
      <c r="E548" t="s">
        <v>500</v>
      </c>
      <c r="F548">
        <v>45</v>
      </c>
      <c r="K548" s="45"/>
      <c r="L548" s="45"/>
      <c r="N548" s="45"/>
      <c r="O548" s="45"/>
    </row>
    <row r="549" spans="5:15" x14ac:dyDescent="0.15">
      <c r="E549" t="s">
        <v>502</v>
      </c>
      <c r="F549">
        <v>45</v>
      </c>
      <c r="K549" s="45"/>
      <c r="L549" s="45"/>
      <c r="N549" s="45"/>
      <c r="O549" s="45"/>
    </row>
    <row r="550" spans="5:15" x14ac:dyDescent="0.15">
      <c r="E550" t="s">
        <v>324</v>
      </c>
      <c r="F550">
        <v>42</v>
      </c>
      <c r="K550" s="45"/>
      <c r="L550" s="45"/>
      <c r="N550" s="45"/>
      <c r="O550" s="45"/>
    </row>
    <row r="551" spans="5:15" x14ac:dyDescent="0.15">
      <c r="E551" t="s">
        <v>381</v>
      </c>
      <c r="F551">
        <v>42</v>
      </c>
      <c r="K551" s="45"/>
      <c r="L551" s="45"/>
      <c r="N551" s="45"/>
      <c r="O551" s="45"/>
    </row>
    <row r="552" spans="5:15" x14ac:dyDescent="0.15">
      <c r="E552" t="s">
        <v>610</v>
      </c>
      <c r="F552">
        <v>40</v>
      </c>
      <c r="K552" s="45"/>
      <c r="L552" s="45"/>
      <c r="N552" s="45"/>
      <c r="O552" s="45"/>
    </row>
    <row r="553" spans="5:15" x14ac:dyDescent="0.15">
      <c r="E553" t="s">
        <v>523</v>
      </c>
      <c r="F553">
        <v>39</v>
      </c>
      <c r="K553" s="45"/>
      <c r="L553" s="45"/>
      <c r="N553" s="45"/>
      <c r="O553" s="45"/>
    </row>
    <row r="554" spans="5:15" x14ac:dyDescent="0.15">
      <c r="E554" t="s">
        <v>525</v>
      </c>
      <c r="F554">
        <v>38</v>
      </c>
      <c r="K554" s="45"/>
      <c r="L554" s="45"/>
      <c r="N554" s="45"/>
      <c r="O554" s="45"/>
    </row>
    <row r="555" spans="5:15" x14ac:dyDescent="0.15">
      <c r="E555" t="s">
        <v>529</v>
      </c>
      <c r="F555">
        <v>38</v>
      </c>
      <c r="K555" s="45"/>
      <c r="L555" s="45"/>
      <c r="N555" s="45"/>
      <c r="O555" s="45"/>
    </row>
    <row r="556" spans="5:15" x14ac:dyDescent="0.15">
      <c r="E556" t="s">
        <v>531</v>
      </c>
      <c r="F556">
        <v>39</v>
      </c>
      <c r="K556" s="45"/>
      <c r="L556" s="45"/>
      <c r="N556" s="45"/>
      <c r="O556" s="45"/>
    </row>
    <row r="557" spans="5:15" x14ac:dyDescent="0.15">
      <c r="E557" t="s">
        <v>142</v>
      </c>
      <c r="F557">
        <v>40</v>
      </c>
      <c r="K557" s="45"/>
      <c r="L557" s="45"/>
      <c r="N557" s="45"/>
      <c r="O557" s="45"/>
    </row>
    <row r="558" spans="5:15" x14ac:dyDescent="0.15">
      <c r="E558" t="s">
        <v>219</v>
      </c>
      <c r="F558">
        <v>40</v>
      </c>
      <c r="K558" s="45"/>
      <c r="L558" s="45"/>
      <c r="N558" s="45"/>
      <c r="O558" s="45"/>
    </row>
    <row r="559" spans="5:15" x14ac:dyDescent="0.15">
      <c r="K559" s="45"/>
      <c r="L559" s="45"/>
      <c r="N559" s="45"/>
      <c r="O559" s="45"/>
    </row>
    <row r="560" spans="5:15" x14ac:dyDescent="0.15">
      <c r="K560" s="45"/>
      <c r="L560" s="45"/>
      <c r="N560" s="45"/>
      <c r="O560" s="45"/>
    </row>
    <row r="561" spans="11:15" x14ac:dyDescent="0.15">
      <c r="K561" s="45"/>
      <c r="L561" s="45"/>
      <c r="N561" s="45"/>
      <c r="O561" s="45"/>
    </row>
    <row r="562" spans="11:15" x14ac:dyDescent="0.15">
      <c r="K562" s="45"/>
      <c r="L562" s="45"/>
      <c r="N562" s="45"/>
      <c r="O562" s="45"/>
    </row>
    <row r="563" spans="11:15" x14ac:dyDescent="0.15">
      <c r="K563" s="45"/>
      <c r="L563" s="45"/>
      <c r="N563" s="45"/>
      <c r="O563" s="45"/>
    </row>
    <row r="564" spans="11:15" x14ac:dyDescent="0.15">
      <c r="K564" s="45"/>
      <c r="L564" s="45"/>
      <c r="N564" s="45"/>
      <c r="O564" s="45"/>
    </row>
    <row r="565" spans="11:15" x14ac:dyDescent="0.15">
      <c r="K565" s="45"/>
      <c r="L565" s="45"/>
      <c r="N565" s="45"/>
      <c r="O565" s="45"/>
    </row>
    <row r="566" spans="11:15" x14ac:dyDescent="0.15">
      <c r="K566" s="45"/>
      <c r="L566" s="45"/>
      <c r="N566" s="45"/>
      <c r="O566" s="45"/>
    </row>
    <row r="567" spans="11:15" x14ac:dyDescent="0.15">
      <c r="K567" s="45"/>
      <c r="L567" s="45"/>
      <c r="N567" s="45"/>
      <c r="O567" s="45"/>
    </row>
    <row r="568" spans="11:15" x14ac:dyDescent="0.15">
      <c r="K568" s="45"/>
      <c r="L568" s="45"/>
      <c r="N568" s="45"/>
      <c r="O568" s="45"/>
    </row>
    <row r="569" spans="11:15" x14ac:dyDescent="0.15">
      <c r="K569" s="45"/>
      <c r="L569" s="45"/>
      <c r="N569" s="45"/>
      <c r="O569" s="45"/>
    </row>
    <row r="570" spans="11:15" x14ac:dyDescent="0.15">
      <c r="K570" s="45"/>
      <c r="L570" s="45"/>
      <c r="N570" s="45"/>
      <c r="O570" s="45"/>
    </row>
    <row r="571" spans="11:15" x14ac:dyDescent="0.15">
      <c r="K571" s="45"/>
      <c r="L571" s="45"/>
      <c r="N571" s="45"/>
      <c r="O571" s="45"/>
    </row>
    <row r="572" spans="11:15" x14ac:dyDescent="0.15">
      <c r="K572" s="45"/>
      <c r="L572" s="45"/>
      <c r="N572" s="45"/>
      <c r="O572" s="45"/>
    </row>
    <row r="573" spans="11:15" x14ac:dyDescent="0.15">
      <c r="K573" s="45"/>
      <c r="L573" s="45"/>
      <c r="N573" s="45"/>
      <c r="O573" s="45"/>
    </row>
    <row r="574" spans="11:15" x14ac:dyDescent="0.15">
      <c r="K574" s="45"/>
      <c r="L574" s="45"/>
      <c r="N574" s="45"/>
      <c r="O574" s="45"/>
    </row>
    <row r="575" spans="11:15" x14ac:dyDescent="0.15">
      <c r="K575" s="45"/>
      <c r="L575" s="45"/>
      <c r="N575" s="45"/>
      <c r="O575" s="45"/>
    </row>
    <row r="576" spans="11:15" x14ac:dyDescent="0.15">
      <c r="K576" s="45"/>
      <c r="L576" s="45"/>
      <c r="N576" s="45"/>
      <c r="O576" s="45"/>
    </row>
    <row r="577" spans="11:15" x14ac:dyDescent="0.15">
      <c r="K577" s="45"/>
      <c r="L577" s="45"/>
      <c r="N577" s="45"/>
      <c r="O577" s="45"/>
    </row>
    <row r="578" spans="11:15" x14ac:dyDescent="0.15">
      <c r="K578" s="45"/>
      <c r="L578" s="45"/>
      <c r="N578" s="45"/>
      <c r="O578" s="45"/>
    </row>
    <row r="579" spans="11:15" x14ac:dyDescent="0.15">
      <c r="K579" s="45"/>
      <c r="L579" s="45"/>
      <c r="N579" s="45"/>
      <c r="O579" s="45"/>
    </row>
    <row r="580" spans="11:15" x14ac:dyDescent="0.15">
      <c r="K580" s="45"/>
      <c r="L580" s="45"/>
      <c r="N580" s="45"/>
      <c r="O580" s="45"/>
    </row>
    <row r="581" spans="11:15" x14ac:dyDescent="0.15">
      <c r="K581" s="45"/>
      <c r="L581" s="45"/>
      <c r="N581" s="45"/>
      <c r="O581" s="45"/>
    </row>
    <row r="582" spans="11:15" x14ac:dyDescent="0.15">
      <c r="K582" s="45"/>
      <c r="L582" s="45"/>
      <c r="N582" s="45"/>
      <c r="O582" s="45"/>
    </row>
    <row r="583" spans="11:15" x14ac:dyDescent="0.15">
      <c r="K583" s="45"/>
      <c r="L583" s="45"/>
      <c r="N583" s="45"/>
      <c r="O583" s="45"/>
    </row>
    <row r="584" spans="11:15" x14ac:dyDescent="0.15">
      <c r="K584" s="45"/>
      <c r="L584" s="45"/>
      <c r="N584" s="45"/>
      <c r="O584" s="45"/>
    </row>
    <row r="585" spans="11:15" x14ac:dyDescent="0.15">
      <c r="K585" s="45"/>
      <c r="L585" s="45"/>
      <c r="N585" s="45"/>
      <c r="O585" s="45"/>
    </row>
    <row r="586" spans="11:15" x14ac:dyDescent="0.15">
      <c r="K586" s="45"/>
      <c r="L586" s="45"/>
      <c r="N586" s="45"/>
      <c r="O586" s="45"/>
    </row>
    <row r="587" spans="11:15" x14ac:dyDescent="0.15">
      <c r="K587" s="45"/>
      <c r="L587" s="45"/>
      <c r="N587" s="45"/>
      <c r="O587" s="45"/>
    </row>
    <row r="588" spans="11:15" x14ac:dyDescent="0.15">
      <c r="K588" s="45"/>
      <c r="L588" s="45"/>
      <c r="N588" s="45"/>
      <c r="O588" s="45"/>
    </row>
    <row r="589" spans="11:15" x14ac:dyDescent="0.15">
      <c r="K589" s="45"/>
      <c r="L589" s="45"/>
      <c r="N589" s="45"/>
      <c r="O589" s="45"/>
    </row>
    <row r="590" spans="11:15" x14ac:dyDescent="0.15">
      <c r="K590" s="45"/>
      <c r="L590" s="45"/>
      <c r="N590" s="45"/>
      <c r="O590" s="45"/>
    </row>
    <row r="591" spans="11:15" x14ac:dyDescent="0.15">
      <c r="K591" s="45"/>
      <c r="L591" s="45"/>
      <c r="N591" s="45"/>
      <c r="O591" s="45"/>
    </row>
    <row r="592" spans="11:15" x14ac:dyDescent="0.15">
      <c r="K592" s="45"/>
      <c r="L592" s="45"/>
      <c r="N592" s="45"/>
      <c r="O592" s="45"/>
    </row>
    <row r="593" spans="11:15" x14ac:dyDescent="0.15">
      <c r="K593" s="45"/>
      <c r="L593" s="45"/>
      <c r="N593" s="45"/>
      <c r="O593" s="45"/>
    </row>
    <row r="594" spans="11:15" x14ac:dyDescent="0.15">
      <c r="K594" s="45"/>
      <c r="L594" s="45"/>
      <c r="N594" s="45"/>
      <c r="O594" s="45"/>
    </row>
    <row r="595" spans="11:15" x14ac:dyDescent="0.15">
      <c r="K595" s="45"/>
      <c r="L595" s="45"/>
      <c r="N595" s="45"/>
      <c r="O595" s="45"/>
    </row>
    <row r="596" spans="11:15" x14ac:dyDescent="0.15">
      <c r="K596" s="45"/>
      <c r="L596" s="45"/>
      <c r="N596" s="45"/>
      <c r="O596" s="45"/>
    </row>
    <row r="597" spans="11:15" x14ac:dyDescent="0.15">
      <c r="K597" s="45"/>
      <c r="L597" s="45"/>
      <c r="N597" s="45"/>
      <c r="O597" s="45"/>
    </row>
    <row r="598" spans="11:15" x14ac:dyDescent="0.15">
      <c r="K598" s="45"/>
      <c r="L598" s="45"/>
      <c r="N598" s="45"/>
      <c r="O598" s="45"/>
    </row>
    <row r="599" spans="11:15" x14ac:dyDescent="0.15">
      <c r="K599" s="45"/>
      <c r="L599" s="45"/>
      <c r="N599" s="45"/>
      <c r="O599" s="45"/>
    </row>
    <row r="600" spans="11:15" x14ac:dyDescent="0.15">
      <c r="K600" s="45"/>
      <c r="L600" s="45"/>
      <c r="N600" s="45"/>
      <c r="O600" s="45"/>
    </row>
    <row r="601" spans="11:15" x14ac:dyDescent="0.15">
      <c r="K601" s="45"/>
      <c r="L601" s="45"/>
      <c r="N601" s="45"/>
      <c r="O601" s="45"/>
    </row>
    <row r="602" spans="11:15" x14ac:dyDescent="0.15">
      <c r="K602" s="45"/>
      <c r="L602" s="45"/>
      <c r="N602" s="45"/>
      <c r="O602" s="45"/>
    </row>
    <row r="603" spans="11:15" x14ac:dyDescent="0.15">
      <c r="K603" s="45"/>
      <c r="L603" s="45"/>
      <c r="N603" s="45"/>
      <c r="O603" s="45"/>
    </row>
    <row r="604" spans="11:15" x14ac:dyDescent="0.15">
      <c r="K604" s="45"/>
      <c r="L604" s="45"/>
      <c r="N604" s="45"/>
      <c r="O604" s="45"/>
    </row>
    <row r="605" spans="11:15" x14ac:dyDescent="0.15">
      <c r="K605" s="45"/>
      <c r="L605" s="45"/>
      <c r="N605" s="45"/>
      <c r="O605" s="45"/>
    </row>
    <row r="606" spans="11:15" x14ac:dyDescent="0.15">
      <c r="K606" s="45"/>
      <c r="L606" s="45"/>
      <c r="N606" s="45"/>
      <c r="O606" s="45"/>
    </row>
    <row r="607" spans="11:15" x14ac:dyDescent="0.15">
      <c r="K607" s="45"/>
      <c r="L607" s="45"/>
      <c r="N607" s="45"/>
      <c r="O607" s="45"/>
    </row>
    <row r="608" spans="11:15" x14ac:dyDescent="0.15">
      <c r="K608" s="45"/>
      <c r="L608" s="45"/>
      <c r="N608" s="45"/>
      <c r="O608" s="45"/>
    </row>
    <row r="609" spans="11:15" x14ac:dyDescent="0.15">
      <c r="K609" s="45"/>
      <c r="L609" s="45"/>
      <c r="N609" s="45"/>
      <c r="O609" s="45"/>
    </row>
    <row r="610" spans="11:15" x14ac:dyDescent="0.15">
      <c r="K610" s="45"/>
      <c r="L610" s="45"/>
      <c r="N610" s="45"/>
      <c r="O610" s="45"/>
    </row>
    <row r="611" spans="11:15" x14ac:dyDescent="0.15">
      <c r="K611" s="45"/>
      <c r="L611" s="45"/>
      <c r="N611" s="45"/>
      <c r="O611" s="45"/>
    </row>
    <row r="612" spans="11:15" x14ac:dyDescent="0.15">
      <c r="K612" s="45"/>
      <c r="L612" s="45"/>
      <c r="N612" s="45"/>
      <c r="O612" s="45"/>
    </row>
    <row r="613" spans="11:15" x14ac:dyDescent="0.15">
      <c r="K613" s="45"/>
      <c r="L613" s="45"/>
      <c r="N613" s="45"/>
      <c r="O613" s="45"/>
    </row>
    <row r="614" spans="11:15" x14ac:dyDescent="0.15">
      <c r="K614" s="45"/>
      <c r="L614" s="45"/>
      <c r="N614" s="45"/>
      <c r="O614" s="45"/>
    </row>
    <row r="615" spans="11:15" x14ac:dyDescent="0.15">
      <c r="K615" s="45"/>
      <c r="L615" s="45"/>
      <c r="N615" s="45"/>
      <c r="O615" s="45"/>
    </row>
    <row r="616" spans="11:15" x14ac:dyDescent="0.15">
      <c r="K616" s="45"/>
      <c r="L616" s="45"/>
      <c r="N616" s="45"/>
      <c r="O616" s="45"/>
    </row>
    <row r="617" spans="11:15" x14ac:dyDescent="0.15">
      <c r="K617" s="45"/>
      <c r="L617" s="45"/>
      <c r="N617" s="45"/>
      <c r="O617" s="45"/>
    </row>
    <row r="618" spans="11:15" x14ac:dyDescent="0.15">
      <c r="K618" s="45"/>
      <c r="L618" s="45"/>
      <c r="N618" s="45"/>
      <c r="O618" s="45"/>
    </row>
    <row r="619" spans="11:15" x14ac:dyDescent="0.15">
      <c r="K619" s="45"/>
      <c r="L619" s="45"/>
      <c r="N619" s="45"/>
      <c r="O619" s="45"/>
    </row>
    <row r="620" spans="11:15" x14ac:dyDescent="0.15">
      <c r="K620" s="45"/>
      <c r="L620" s="45"/>
      <c r="N620" s="45"/>
      <c r="O620" s="45"/>
    </row>
    <row r="621" spans="11:15" x14ac:dyDescent="0.15">
      <c r="K621" s="45"/>
      <c r="L621" s="45"/>
      <c r="N621" s="45"/>
      <c r="O621" s="45"/>
    </row>
    <row r="622" spans="11:15" x14ac:dyDescent="0.15">
      <c r="K622" s="45"/>
      <c r="L622" s="45"/>
      <c r="N622" s="45"/>
      <c r="O622" s="45"/>
    </row>
    <row r="623" spans="11:15" x14ac:dyDescent="0.15">
      <c r="K623" s="45"/>
      <c r="L623" s="45"/>
      <c r="N623" s="45"/>
      <c r="O623" s="45"/>
    </row>
    <row r="624" spans="11:15" x14ac:dyDescent="0.15">
      <c r="K624" s="45"/>
      <c r="L624" s="45"/>
      <c r="N624" s="45"/>
      <c r="O624" s="45"/>
    </row>
    <row r="625" spans="11:15" x14ac:dyDescent="0.15">
      <c r="K625" s="45"/>
      <c r="L625" s="45"/>
      <c r="N625" s="45"/>
      <c r="O625" s="45"/>
    </row>
    <row r="626" spans="11:15" x14ac:dyDescent="0.15">
      <c r="K626" s="45"/>
      <c r="L626" s="45"/>
      <c r="N626" s="45"/>
      <c r="O626" s="45"/>
    </row>
    <row r="627" spans="11:15" x14ac:dyDescent="0.15">
      <c r="K627" s="45"/>
      <c r="L627" s="45"/>
      <c r="N627" s="45"/>
      <c r="O627" s="45"/>
    </row>
    <row r="628" spans="11:15" x14ac:dyDescent="0.15">
      <c r="K628" s="45"/>
      <c r="L628" s="45"/>
      <c r="N628" s="45"/>
      <c r="O628" s="45"/>
    </row>
    <row r="629" spans="11:15" x14ac:dyDescent="0.15">
      <c r="K629" s="45"/>
      <c r="L629" s="45"/>
      <c r="N629" s="45"/>
      <c r="O629" s="45"/>
    </row>
    <row r="630" spans="11:15" x14ac:dyDescent="0.15">
      <c r="K630" s="45"/>
      <c r="L630" s="45"/>
      <c r="N630" s="45"/>
      <c r="O630" s="45"/>
    </row>
    <row r="631" spans="11:15" x14ac:dyDescent="0.15">
      <c r="K631" s="45"/>
      <c r="L631" s="45"/>
      <c r="N631" s="45"/>
      <c r="O631" s="45"/>
    </row>
    <row r="632" spans="11:15" x14ac:dyDescent="0.15">
      <c r="K632" s="45"/>
      <c r="L632" s="45"/>
      <c r="N632" s="45"/>
      <c r="O632" s="45"/>
    </row>
    <row r="633" spans="11:15" x14ac:dyDescent="0.15">
      <c r="K633" s="45"/>
      <c r="L633" s="45"/>
      <c r="N633" s="45"/>
      <c r="O633" s="45"/>
    </row>
    <row r="634" spans="11:15" x14ac:dyDescent="0.15">
      <c r="K634" s="45"/>
      <c r="L634" s="45"/>
      <c r="N634" s="45"/>
      <c r="O634" s="45"/>
    </row>
    <row r="635" spans="11:15" x14ac:dyDescent="0.15">
      <c r="K635" s="45"/>
      <c r="L635" s="45"/>
      <c r="N635" s="45"/>
      <c r="O635" s="45"/>
    </row>
    <row r="636" spans="11:15" x14ac:dyDescent="0.15">
      <c r="K636" s="45"/>
      <c r="L636" s="45"/>
      <c r="N636" s="45"/>
      <c r="O636" s="45"/>
    </row>
    <row r="637" spans="11:15" x14ac:dyDescent="0.15">
      <c r="K637" s="45"/>
      <c r="L637" s="45"/>
      <c r="N637" s="45"/>
      <c r="O637" s="45"/>
    </row>
    <row r="638" spans="11:15" x14ac:dyDescent="0.15">
      <c r="K638" s="45"/>
      <c r="L638" s="45"/>
      <c r="N638" s="45"/>
      <c r="O638" s="45"/>
    </row>
    <row r="639" spans="11:15" x14ac:dyDescent="0.15">
      <c r="K639" s="45"/>
      <c r="L639" s="45"/>
      <c r="N639" s="45"/>
      <c r="O639" s="45"/>
    </row>
    <row r="640" spans="11:15" x14ac:dyDescent="0.15">
      <c r="K640" s="45"/>
      <c r="L640" s="45"/>
      <c r="N640" s="45"/>
      <c r="O640" s="45"/>
    </row>
    <row r="641" spans="11:15" x14ac:dyDescent="0.15">
      <c r="K641" s="45"/>
      <c r="L641" s="45"/>
      <c r="N641" s="45"/>
      <c r="O641" s="45"/>
    </row>
    <row r="642" spans="11:15" x14ac:dyDescent="0.15">
      <c r="K642" s="45"/>
      <c r="L642" s="45"/>
      <c r="N642" s="45"/>
      <c r="O642" s="45"/>
    </row>
    <row r="643" spans="11:15" x14ac:dyDescent="0.15">
      <c r="K643" s="45"/>
      <c r="L643" s="45"/>
      <c r="N643" s="45"/>
      <c r="O643" s="45"/>
    </row>
    <row r="644" spans="11:15" x14ac:dyDescent="0.15">
      <c r="K644" s="45"/>
      <c r="L644" s="45"/>
      <c r="N644" s="45"/>
      <c r="O644" s="45"/>
    </row>
    <row r="645" spans="11:15" x14ac:dyDescent="0.15">
      <c r="K645" s="45"/>
      <c r="L645" s="45"/>
      <c r="N645" s="45"/>
      <c r="O645" s="45"/>
    </row>
    <row r="646" spans="11:15" x14ac:dyDescent="0.15">
      <c r="K646" s="45"/>
      <c r="L646" s="45"/>
      <c r="N646" s="45"/>
      <c r="O646" s="45"/>
    </row>
    <row r="647" spans="11:15" x14ac:dyDescent="0.15">
      <c r="K647" s="45"/>
      <c r="L647" s="45"/>
      <c r="N647" s="45"/>
      <c r="O647" s="45"/>
    </row>
    <row r="648" spans="11:15" x14ac:dyDescent="0.15">
      <c r="K648" s="45"/>
      <c r="L648" s="45"/>
      <c r="N648" s="45"/>
      <c r="O648" s="45"/>
    </row>
    <row r="649" spans="11:15" x14ac:dyDescent="0.15">
      <c r="K649" s="45"/>
      <c r="L649" s="45"/>
      <c r="N649" s="45"/>
      <c r="O649" s="45"/>
    </row>
    <row r="650" spans="11:15" x14ac:dyDescent="0.15">
      <c r="K650" s="45"/>
      <c r="L650" s="45"/>
      <c r="N650" s="45"/>
      <c r="O650" s="45"/>
    </row>
    <row r="651" spans="11:15" x14ac:dyDescent="0.15">
      <c r="K651" s="45"/>
      <c r="L651" s="45"/>
      <c r="N651" s="45"/>
      <c r="O651" s="45"/>
    </row>
    <row r="652" spans="11:15" x14ac:dyDescent="0.15">
      <c r="K652" s="45"/>
      <c r="L652" s="45"/>
      <c r="N652" s="45"/>
      <c r="O652" s="45"/>
    </row>
    <row r="653" spans="11:15" x14ac:dyDescent="0.15">
      <c r="K653" s="45"/>
      <c r="L653" s="45"/>
      <c r="N653" s="45"/>
      <c r="O653" s="45"/>
    </row>
    <row r="654" spans="11:15" x14ac:dyDescent="0.15">
      <c r="K654" s="45"/>
      <c r="L654" s="45"/>
      <c r="N654" s="45"/>
      <c r="O654" s="45"/>
    </row>
    <row r="655" spans="11:15" x14ac:dyDescent="0.15">
      <c r="K655" s="45"/>
      <c r="L655" s="45"/>
      <c r="N655" s="45"/>
      <c r="O655" s="45"/>
    </row>
    <row r="656" spans="11:15" x14ac:dyDescent="0.15">
      <c r="K656" s="45"/>
      <c r="L656" s="45"/>
      <c r="N656" s="45"/>
      <c r="O656" s="45"/>
    </row>
    <row r="657" spans="11:15" x14ac:dyDescent="0.15">
      <c r="K657" s="45"/>
      <c r="L657" s="45"/>
      <c r="N657" s="45"/>
      <c r="O657" s="45"/>
    </row>
    <row r="658" spans="11:15" x14ac:dyDescent="0.15">
      <c r="K658" s="45"/>
      <c r="L658" s="45"/>
      <c r="N658" s="45"/>
      <c r="O658" s="45"/>
    </row>
    <row r="659" spans="11:15" x14ac:dyDescent="0.15">
      <c r="K659" s="45"/>
      <c r="L659" s="45"/>
      <c r="N659" s="45"/>
      <c r="O659" s="45"/>
    </row>
    <row r="660" spans="11:15" x14ac:dyDescent="0.15">
      <c r="K660" s="45"/>
      <c r="L660" s="45"/>
      <c r="N660" s="45"/>
      <c r="O660" s="45"/>
    </row>
    <row r="661" spans="11:15" x14ac:dyDescent="0.15">
      <c r="K661" s="45"/>
      <c r="L661" s="45"/>
      <c r="N661" s="45"/>
      <c r="O661" s="45"/>
    </row>
    <row r="662" spans="11:15" x14ac:dyDescent="0.15">
      <c r="K662" s="45"/>
      <c r="L662" s="45"/>
      <c r="N662" s="45"/>
      <c r="O662" s="45"/>
    </row>
    <row r="663" spans="11:15" x14ac:dyDescent="0.15">
      <c r="K663" s="45"/>
      <c r="L663" s="45"/>
      <c r="N663" s="45"/>
      <c r="O663" s="45"/>
    </row>
    <row r="664" spans="11:15" x14ac:dyDescent="0.15">
      <c r="K664" s="45"/>
      <c r="L664" s="45"/>
      <c r="N664" s="45"/>
      <c r="O664" s="45"/>
    </row>
    <row r="665" spans="11:15" x14ac:dyDescent="0.15">
      <c r="K665" s="45"/>
      <c r="L665" s="45"/>
      <c r="N665" s="45"/>
      <c r="O665" s="45"/>
    </row>
    <row r="666" spans="11:15" x14ac:dyDescent="0.15">
      <c r="K666" s="45"/>
      <c r="L666" s="45"/>
      <c r="N666" s="45"/>
      <c r="O666" s="45"/>
    </row>
    <row r="667" spans="11:15" x14ac:dyDescent="0.15">
      <c r="K667" s="45"/>
      <c r="L667" s="45"/>
      <c r="N667" s="45"/>
      <c r="O667" s="45"/>
    </row>
    <row r="668" spans="11:15" x14ac:dyDescent="0.15">
      <c r="K668" s="45"/>
      <c r="L668" s="45"/>
      <c r="N668" s="45"/>
      <c r="O668" s="45"/>
    </row>
    <row r="669" spans="11:15" x14ac:dyDescent="0.15">
      <c r="K669" s="45"/>
      <c r="L669" s="45"/>
      <c r="N669" s="45"/>
      <c r="O669" s="45"/>
    </row>
    <row r="670" spans="11:15" x14ac:dyDescent="0.15">
      <c r="K670" s="45"/>
      <c r="L670" s="45"/>
      <c r="N670" s="45"/>
      <c r="O670" s="45"/>
    </row>
    <row r="671" spans="11:15" x14ac:dyDescent="0.15">
      <c r="K671" s="45"/>
      <c r="L671" s="45"/>
      <c r="N671" s="45"/>
      <c r="O671" s="45"/>
    </row>
    <row r="672" spans="11:15" x14ac:dyDescent="0.15">
      <c r="K672" s="45"/>
      <c r="L672" s="45"/>
      <c r="N672" s="45"/>
      <c r="O672" s="45"/>
    </row>
    <row r="673" spans="11:15" x14ac:dyDescent="0.15">
      <c r="K673" s="45"/>
      <c r="L673" s="45"/>
      <c r="N673" s="45"/>
      <c r="O673" s="45"/>
    </row>
    <row r="674" spans="11:15" x14ac:dyDescent="0.15">
      <c r="K674" s="45"/>
      <c r="L674" s="45"/>
      <c r="N674" s="45"/>
      <c r="O674" s="45"/>
    </row>
    <row r="675" spans="11:15" x14ac:dyDescent="0.15">
      <c r="K675" s="45"/>
      <c r="L675" s="45"/>
      <c r="N675" s="45"/>
      <c r="O675" s="45"/>
    </row>
    <row r="676" spans="11:15" x14ac:dyDescent="0.15">
      <c r="K676" s="45"/>
      <c r="L676" s="45"/>
      <c r="N676" s="45"/>
      <c r="O676" s="45"/>
    </row>
    <row r="677" spans="11:15" x14ac:dyDescent="0.15">
      <c r="K677" s="45"/>
      <c r="L677" s="45"/>
      <c r="N677" s="45"/>
      <c r="O677" s="45"/>
    </row>
    <row r="678" spans="11:15" x14ac:dyDescent="0.15">
      <c r="K678" s="45"/>
      <c r="L678" s="45"/>
      <c r="N678" s="45"/>
      <c r="O678" s="45"/>
    </row>
    <row r="679" spans="11:15" x14ac:dyDescent="0.15">
      <c r="K679" s="45"/>
      <c r="L679" s="45"/>
      <c r="N679" s="45"/>
      <c r="O679" s="45"/>
    </row>
  </sheetData>
  <phoneticPr fontId="40" type="noConversion"/>
  <conditionalFormatting sqref="S5:U12 V13:AD14 V11:W12 W7:W10 X5:X10 V7:V8 V5:W6 Y12 Z10 Y5:Z9 AA10:AB12 AA5:AA8 AC5:AC10 AB5:AB9 AD7:AD12 AD5 AE5:AF14 AG11:AI18 AG9:AH10 AJ5:AJ20 AI7:AI8 AG5:AI6 AK16:AS23 AK5:AK13 AL13:AP15 AQ12:AQ13 AL5:AL12 AM5:AN10 AO12:AP12 AO5:AO9 AP5:AR5 AP6:AQ11 AR15:AS15 AS5:AS12 AR6:AR14 AT5:AT19 AU23:CC23 AU13:AV22 AU10:AU12 AU5:AU7 AV5:AV11 AW5:AW19 AX21:CC22 AX17:BE20 AX14:BA16 BB12:BB14 AX11:AZ13 AX7:AX10 AZ9:AZ10 BA7:BB11 BC9:BE16 BC7:BC8 BF5:BF17 AY7:AY8 AX5:BE6 BE7:BE8 BG19:BU20 BG18:BS18 BG5:BG14 BH15:BS17 BH5:BI12 BJ8:BK14 BK7 BL5:BL12 BJ5:BK6 BM14:BS14 BM13:BP13 BM10:BN12 BM5:BM8 BO5:BO11 BN5:BN9 BQ5:BQ11 BP5:BP12 BR10:BS13 BR5:BR7 BT5:BT16 BS5:BS9 BU16:BU18 BV13:BV17 BU5:BV12 BW17:CC20 BW10:BX16 BX8:BX9 BY5:BY13 BW5:BX7 BZ11:CC16 BZ9:CA10 BZ8 CB7:CC8 BZ5:CC6 CC9:CC10 CE18:CK23 CE16:CE17 CE5:CF13 CD5:CD23 CG12:CK17 CG11 CH6:CH10 CG6:CG8 CI10:CK11 CI7:CI9 CJ6:CJ8 CK9 CG5:CJ5 CK5:CK6 S19:AI23 S17:AE18 S15:AD16 C5:R23">
    <cfRule type="expression" dxfId="6" priority="4" stopIfTrue="1">
      <formula>isevent(ROW()+1)</formula>
    </cfRule>
    <cfRule type="expression" priority="5" stopIfTrue="1">
      <formula>isevent(ROW()+1)+$4:$142</formula>
    </cfRule>
    <cfRule type="expression" dxfId="5" priority="6" stopIfTrue="1">
      <formula>isevent(ROW()+1)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I1"/>
    </sheetView>
  </sheetViews>
  <sheetFormatPr defaultColWidth="9" defaultRowHeight="14.25" x14ac:dyDescent="0.15"/>
  <cols>
    <col min="1" max="1" width="7.875" customWidth="1"/>
    <col min="2" max="2" width="12.625" customWidth="1"/>
    <col min="3" max="3" width="13.875" customWidth="1"/>
    <col min="4" max="4" width="5" customWidth="1"/>
    <col min="5" max="5" width="5.625" customWidth="1"/>
    <col min="6" max="6" width="6" customWidth="1"/>
    <col min="7" max="7" width="10.5" customWidth="1"/>
    <col min="8" max="9" width="9.625" customWidth="1"/>
  </cols>
  <sheetData>
    <row r="1" spans="1:9" ht="26.25" customHeight="1" x14ac:dyDescent="0.15">
      <c r="A1" s="170" t="s">
        <v>1610</v>
      </c>
      <c r="B1" s="170"/>
      <c r="C1" s="170"/>
      <c r="D1" s="170"/>
      <c r="E1" s="170"/>
      <c r="F1" s="170"/>
      <c r="G1" s="170"/>
      <c r="H1" s="170"/>
      <c r="I1" s="170"/>
    </row>
    <row r="2" spans="1:9" ht="27" customHeight="1" x14ac:dyDescent="0.3">
      <c r="A2" s="172" t="s">
        <v>1611</v>
      </c>
      <c r="B2" s="173"/>
      <c r="C2" s="173"/>
      <c r="D2" s="173"/>
      <c r="E2" s="173"/>
      <c r="F2" s="173"/>
      <c r="G2" s="174"/>
      <c r="H2" s="174"/>
      <c r="I2" s="174"/>
    </row>
    <row r="3" spans="1:9" ht="28.5" x14ac:dyDescent="0.15">
      <c r="A3" s="29" t="s">
        <v>4</v>
      </c>
      <c r="B3" s="9" t="s">
        <v>9</v>
      </c>
      <c r="C3" s="9" t="s">
        <v>1612</v>
      </c>
      <c r="D3" s="30" t="s">
        <v>1613</v>
      </c>
      <c r="E3" s="9" t="s">
        <v>1614</v>
      </c>
      <c r="F3" s="31" t="s">
        <v>1615</v>
      </c>
      <c r="G3" s="9" t="s">
        <v>1616</v>
      </c>
      <c r="H3" s="9" t="s">
        <v>1617</v>
      </c>
      <c r="I3" s="31" t="s">
        <v>21</v>
      </c>
    </row>
    <row r="4" spans="1:9" x14ac:dyDescent="0.15">
      <c r="A4" s="29"/>
      <c r="B4" s="9"/>
      <c r="C4" s="9"/>
      <c r="D4" s="29"/>
      <c r="E4" s="9"/>
      <c r="F4" s="31"/>
      <c r="G4" s="9"/>
      <c r="H4" s="32"/>
      <c r="I4" s="36"/>
    </row>
    <row r="5" spans="1:9" x14ac:dyDescent="0.15">
      <c r="A5" s="29"/>
      <c r="B5" s="9"/>
      <c r="C5" s="9"/>
      <c r="D5" s="29"/>
      <c r="E5" s="9"/>
      <c r="F5" s="31"/>
      <c r="G5" s="9"/>
      <c r="H5" s="32"/>
      <c r="I5" s="36"/>
    </row>
    <row r="6" spans="1:9" x14ac:dyDescent="0.15">
      <c r="A6" s="29"/>
      <c r="B6" s="9"/>
      <c r="C6" s="9"/>
      <c r="D6" s="29"/>
      <c r="E6" s="9"/>
      <c r="F6" s="31"/>
      <c r="G6" s="9"/>
      <c r="H6" s="32"/>
      <c r="I6" s="36"/>
    </row>
    <row r="7" spans="1:9" x14ac:dyDescent="0.15">
      <c r="A7" s="26"/>
      <c r="B7" s="9"/>
      <c r="C7" s="9"/>
      <c r="D7" s="26"/>
      <c r="E7" s="9"/>
      <c r="F7" s="31"/>
      <c r="G7" s="9"/>
      <c r="H7" s="32"/>
      <c r="I7" s="32"/>
    </row>
    <row r="8" spans="1:9" x14ac:dyDescent="0.15">
      <c r="A8" s="26"/>
      <c r="B8" s="9"/>
      <c r="C8" s="9"/>
      <c r="D8" s="26"/>
      <c r="E8" s="9"/>
      <c r="F8" s="31"/>
      <c r="G8" s="9"/>
      <c r="H8" s="32"/>
      <c r="I8" s="32"/>
    </row>
    <row r="9" spans="1:9" x14ac:dyDescent="0.15">
      <c r="A9" s="26"/>
      <c r="B9" s="9"/>
      <c r="C9" s="9"/>
      <c r="D9" s="26"/>
      <c r="E9" s="9"/>
      <c r="F9" s="31"/>
      <c r="G9" s="9"/>
      <c r="H9" s="32"/>
      <c r="I9" s="32"/>
    </row>
    <row r="10" spans="1:9" x14ac:dyDescent="0.15">
      <c r="A10" s="26"/>
      <c r="B10" s="9"/>
      <c r="C10" s="9"/>
      <c r="D10" s="26"/>
      <c r="E10" s="9"/>
      <c r="F10" s="31"/>
      <c r="G10" s="9"/>
      <c r="H10" s="32"/>
      <c r="I10" s="32"/>
    </row>
    <row r="11" spans="1:9" x14ac:dyDescent="0.15">
      <c r="A11" s="26"/>
      <c r="B11" s="9"/>
      <c r="C11" s="9"/>
      <c r="D11" s="26"/>
      <c r="E11" s="9"/>
      <c r="F11" s="31"/>
      <c r="G11" s="9"/>
      <c r="H11" s="32"/>
      <c r="I11" s="32"/>
    </row>
    <row r="12" spans="1:9" x14ac:dyDescent="0.15">
      <c r="A12" s="26"/>
      <c r="B12" s="9"/>
      <c r="C12" s="9"/>
      <c r="D12" s="26"/>
      <c r="E12" s="9"/>
      <c r="F12" s="31"/>
      <c r="G12" s="9"/>
      <c r="H12" s="32"/>
      <c r="I12" s="32"/>
    </row>
    <row r="13" spans="1:9" x14ac:dyDescent="0.15">
      <c r="A13" s="26"/>
      <c r="B13" s="9"/>
      <c r="C13" s="9"/>
      <c r="D13" s="26"/>
      <c r="E13" s="9"/>
      <c r="F13" s="31"/>
      <c r="G13" s="9"/>
      <c r="H13" s="32"/>
      <c r="I13" s="32"/>
    </row>
    <row r="14" spans="1:9" x14ac:dyDescent="0.15">
      <c r="A14" s="26"/>
      <c r="B14" s="9"/>
      <c r="C14" s="9"/>
      <c r="D14" s="26"/>
      <c r="E14" s="9"/>
      <c r="F14" s="31"/>
      <c r="G14" s="9"/>
      <c r="H14" s="32"/>
      <c r="I14" s="32"/>
    </row>
    <row r="15" spans="1:9" x14ac:dyDescent="0.15">
      <c r="A15" s="9"/>
      <c r="B15" s="9"/>
      <c r="C15" s="9"/>
      <c r="D15" s="9"/>
      <c r="E15" s="9"/>
      <c r="F15" s="9"/>
      <c r="G15" s="9"/>
      <c r="H15" s="32"/>
      <c r="I15" s="32"/>
    </row>
    <row r="16" spans="1:9" x14ac:dyDescent="0.15">
      <c r="A16" s="9"/>
      <c r="B16" s="9"/>
      <c r="C16" s="9"/>
      <c r="D16" s="9"/>
      <c r="E16" s="9"/>
      <c r="F16" s="9"/>
      <c r="G16" s="9"/>
      <c r="H16" s="32"/>
      <c r="I16" s="32"/>
    </row>
    <row r="17" spans="1:9" x14ac:dyDescent="0.15">
      <c r="A17" s="9"/>
      <c r="B17" s="9"/>
      <c r="C17" s="9"/>
      <c r="D17" s="9"/>
      <c r="E17" s="9"/>
      <c r="F17" s="9"/>
      <c r="G17" s="9"/>
      <c r="H17" s="32"/>
      <c r="I17" s="37"/>
    </row>
    <row r="18" spans="1:9" ht="127.5" customHeight="1" x14ac:dyDescent="0.15">
      <c r="A18" s="9" t="s">
        <v>1618</v>
      </c>
      <c r="B18" s="175" t="s">
        <v>1619</v>
      </c>
      <c r="C18" s="176"/>
      <c r="D18" s="176"/>
      <c r="E18" s="176"/>
      <c r="F18" s="176"/>
      <c r="G18" s="176"/>
      <c r="H18" s="176"/>
      <c r="I18" s="177"/>
    </row>
    <row r="19" spans="1:9" ht="154.5" customHeight="1" x14ac:dyDescent="0.15">
      <c r="A19" s="9" t="s">
        <v>1620</v>
      </c>
      <c r="B19" s="175" t="s">
        <v>1621</v>
      </c>
      <c r="C19" s="176"/>
      <c r="D19" s="176"/>
      <c r="E19" s="176"/>
      <c r="F19" s="176"/>
      <c r="G19" s="176"/>
      <c r="H19" s="176"/>
      <c r="I19" s="177"/>
    </row>
    <row r="20" spans="1:9" ht="96.75" customHeight="1" x14ac:dyDescent="0.15">
      <c r="A20" s="9" t="s">
        <v>1622</v>
      </c>
      <c r="B20" s="175" t="s">
        <v>1623</v>
      </c>
      <c r="C20" s="176"/>
      <c r="D20" s="176"/>
      <c r="E20" s="176"/>
      <c r="F20" s="176"/>
      <c r="G20" s="176"/>
      <c r="H20" s="176"/>
      <c r="I20" s="177"/>
    </row>
    <row r="21" spans="1:9" ht="38.25" customHeight="1" x14ac:dyDescent="0.25">
      <c r="A21" s="33"/>
      <c r="B21" s="34"/>
      <c r="C21" s="35"/>
      <c r="D21" s="35"/>
      <c r="E21" s="35"/>
      <c r="F21" s="35"/>
      <c r="G21" s="35"/>
      <c r="H21" s="35"/>
      <c r="I21" s="38"/>
    </row>
    <row r="23" spans="1:9" ht="26.25" customHeight="1" x14ac:dyDescent="0.15">
      <c r="A23" s="170" t="s">
        <v>1624</v>
      </c>
      <c r="B23" s="171"/>
      <c r="C23" s="171"/>
      <c r="D23" s="171"/>
      <c r="E23" s="171"/>
      <c r="F23" s="171"/>
      <c r="G23" s="171"/>
      <c r="H23" s="171"/>
      <c r="I23" s="171"/>
    </row>
    <row r="24" spans="1:9" ht="27" customHeight="1" x14ac:dyDescent="0.3">
      <c r="A24" s="172" t="s">
        <v>1611</v>
      </c>
      <c r="B24" s="173"/>
      <c r="C24" s="173"/>
      <c r="D24" s="173"/>
      <c r="E24" s="173"/>
      <c r="F24" s="173"/>
      <c r="G24" s="174"/>
      <c r="H24" s="174"/>
      <c r="I24" s="174"/>
    </row>
    <row r="25" spans="1:9" ht="28.5" x14ac:dyDescent="0.15">
      <c r="A25" s="29" t="s">
        <v>4</v>
      </c>
      <c r="B25" s="9" t="s">
        <v>9</v>
      </c>
      <c r="C25" s="9" t="s">
        <v>1612</v>
      </c>
      <c r="D25" s="30" t="s">
        <v>1613</v>
      </c>
      <c r="E25" s="9" t="s">
        <v>1614</v>
      </c>
      <c r="F25" s="31" t="s">
        <v>1625</v>
      </c>
      <c r="G25" s="9" t="s">
        <v>1616</v>
      </c>
      <c r="H25" s="9" t="s">
        <v>1626</v>
      </c>
      <c r="I25" s="31" t="s">
        <v>21</v>
      </c>
    </row>
    <row r="26" spans="1:9" ht="33" customHeight="1" x14ac:dyDescent="0.15">
      <c r="A26" s="29"/>
      <c r="B26" s="9"/>
      <c r="C26" s="9"/>
      <c r="D26" s="30"/>
      <c r="E26" s="9"/>
      <c r="F26" s="31"/>
      <c r="G26" s="9"/>
      <c r="H26" s="32"/>
      <c r="I26" s="36"/>
    </row>
    <row r="27" spans="1:9" ht="37.5" customHeight="1" x14ac:dyDescent="0.15">
      <c r="A27" s="29"/>
      <c r="B27" s="9"/>
      <c r="C27" s="9"/>
      <c r="D27" s="30"/>
      <c r="E27" s="9"/>
      <c r="F27" s="31"/>
      <c r="G27" s="9"/>
      <c r="H27" s="32"/>
      <c r="I27" s="36"/>
    </row>
    <row r="28" spans="1:9" ht="36.75" customHeight="1" x14ac:dyDescent="0.15">
      <c r="A28" s="29"/>
      <c r="B28" s="9"/>
      <c r="C28" s="9"/>
      <c r="D28" s="30"/>
      <c r="E28" s="9"/>
      <c r="F28" s="31"/>
      <c r="G28" s="9"/>
      <c r="H28" s="32"/>
      <c r="I28" s="36"/>
    </row>
    <row r="29" spans="1:9" ht="40.5" customHeight="1" x14ac:dyDescent="0.15">
      <c r="A29" s="29"/>
      <c r="B29" s="9"/>
      <c r="C29" s="9"/>
      <c r="D29" s="30"/>
      <c r="E29" s="9"/>
      <c r="F29" s="31"/>
      <c r="G29" s="9"/>
      <c r="H29" s="32"/>
      <c r="I29" s="36"/>
    </row>
    <row r="30" spans="1:9" ht="33.75" customHeight="1" x14ac:dyDescent="0.15">
      <c r="A30" s="29"/>
      <c r="B30" s="9"/>
      <c r="C30" s="9"/>
      <c r="D30" s="30"/>
      <c r="E30" s="9"/>
      <c r="F30" s="31"/>
      <c r="G30" s="9"/>
      <c r="H30" s="32"/>
      <c r="I30" s="36"/>
    </row>
    <row r="31" spans="1:9" ht="36.75" customHeight="1" x14ac:dyDescent="0.15">
      <c r="A31" s="29"/>
      <c r="B31" s="9"/>
      <c r="C31" s="9"/>
      <c r="D31" s="29"/>
      <c r="E31" s="9"/>
      <c r="F31" s="31"/>
      <c r="G31" s="9"/>
      <c r="H31" s="32"/>
      <c r="I31" s="36"/>
    </row>
    <row r="32" spans="1:9" ht="39.75" customHeight="1" x14ac:dyDescent="0.15">
      <c r="A32" s="29"/>
      <c r="B32" s="9"/>
      <c r="C32" s="9"/>
      <c r="D32" s="29"/>
      <c r="E32" s="9"/>
      <c r="F32" s="31"/>
      <c r="G32" s="9"/>
      <c r="H32" s="32"/>
      <c r="I32" s="36"/>
    </row>
    <row r="33" spans="1:9" ht="32.25" customHeight="1" x14ac:dyDescent="0.15">
      <c r="A33" s="29"/>
      <c r="B33" s="9"/>
      <c r="C33" s="9"/>
      <c r="D33" s="29"/>
      <c r="E33" s="9"/>
      <c r="F33" s="31"/>
      <c r="G33" s="9"/>
      <c r="H33" s="32"/>
      <c r="I33" s="36"/>
    </row>
    <row r="34" spans="1:9" ht="45" customHeight="1" x14ac:dyDescent="0.15">
      <c r="A34" s="26"/>
      <c r="B34" s="9"/>
      <c r="C34" s="9"/>
      <c r="D34" s="26"/>
      <c r="E34" s="9"/>
      <c r="F34" s="31"/>
      <c r="G34" s="9"/>
      <c r="H34" s="32"/>
      <c r="I34" s="32"/>
    </row>
    <row r="35" spans="1:9" ht="43.5" customHeight="1" x14ac:dyDescent="0.15">
      <c r="A35" s="26"/>
      <c r="B35" s="9"/>
      <c r="C35" s="9"/>
      <c r="D35" s="26"/>
      <c r="E35" s="9"/>
      <c r="F35" s="31"/>
      <c r="G35" s="9"/>
      <c r="H35" s="32"/>
      <c r="I35" s="32"/>
    </row>
    <row r="36" spans="1:9" ht="44.25" customHeight="1" x14ac:dyDescent="0.15">
      <c r="A36" s="26"/>
      <c r="B36" s="9"/>
      <c r="C36" s="9"/>
      <c r="D36" s="26"/>
      <c r="E36" s="9"/>
      <c r="F36" s="31"/>
      <c r="G36" s="9"/>
      <c r="H36" s="32"/>
      <c r="I36" s="32"/>
    </row>
    <row r="37" spans="1:9" ht="49.5" customHeight="1" x14ac:dyDescent="0.15">
      <c r="A37" s="9"/>
      <c r="B37" s="9"/>
      <c r="C37" s="9"/>
      <c r="D37" s="9"/>
      <c r="E37" s="9"/>
      <c r="F37" s="9"/>
      <c r="G37" s="9"/>
      <c r="H37" s="32"/>
      <c r="I37" s="32"/>
    </row>
    <row r="38" spans="1:9" ht="42" customHeight="1" x14ac:dyDescent="0.15">
      <c r="A38" s="9"/>
      <c r="B38" s="9"/>
      <c r="C38" s="9"/>
      <c r="D38" s="9"/>
      <c r="E38" s="9"/>
      <c r="F38" s="9"/>
      <c r="G38" s="9"/>
      <c r="H38" s="32"/>
      <c r="I38" s="32"/>
    </row>
    <row r="39" spans="1:9" ht="39.75" customHeight="1" x14ac:dyDescent="0.15">
      <c r="A39" s="9"/>
      <c r="B39" s="9"/>
      <c r="C39" s="9"/>
      <c r="D39" s="9"/>
      <c r="E39" s="9"/>
      <c r="F39" s="9"/>
      <c r="G39" s="9"/>
      <c r="H39" s="32"/>
      <c r="I39" s="37"/>
    </row>
    <row r="40" spans="1:9" ht="21" customHeight="1" x14ac:dyDescent="0.15">
      <c r="A40" t="s">
        <v>1627</v>
      </c>
      <c r="D40" t="s">
        <v>1628</v>
      </c>
      <c r="H40" t="s">
        <v>1629</v>
      </c>
    </row>
  </sheetData>
  <mergeCells count="7">
    <mergeCell ref="A23:I23"/>
    <mergeCell ref="A24:I24"/>
    <mergeCell ref="A1:I1"/>
    <mergeCell ref="A2:I2"/>
    <mergeCell ref="B18:I18"/>
    <mergeCell ref="B19:I19"/>
    <mergeCell ref="B20:I20"/>
  </mergeCells>
  <phoneticPr fontId="40" type="noConversion"/>
  <pageMargins left="0.75" right="0.75" top="1" bottom="1" header="0.5" footer="0.5"/>
  <pageSetup paperSize="9" orientation="portrait"/>
  <headerFooter alignWithMargins="0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4" workbookViewId="0">
      <selection activeCell="A25" sqref="A25"/>
    </sheetView>
  </sheetViews>
  <sheetFormatPr defaultColWidth="9" defaultRowHeight="14.25" x14ac:dyDescent="0.15"/>
  <cols>
    <col min="1" max="1" width="20.125" customWidth="1"/>
    <col min="2" max="2" width="15.75" customWidth="1"/>
    <col min="3" max="3" width="8.25" customWidth="1"/>
    <col min="4" max="4" width="15.75" customWidth="1"/>
    <col min="5" max="5" width="15.375" customWidth="1"/>
    <col min="6" max="6" width="28.125" customWidth="1"/>
    <col min="7" max="7" width="11.5" customWidth="1"/>
  </cols>
  <sheetData>
    <row r="1" spans="1:7" s="13" customFormat="1" ht="27" customHeight="1" x14ac:dyDescent="0.4">
      <c r="A1" s="178" t="s">
        <v>1630</v>
      </c>
      <c r="B1" s="179"/>
      <c r="C1" s="180"/>
      <c r="D1" s="180"/>
      <c r="E1" s="180"/>
      <c r="F1" s="180"/>
      <c r="G1" s="180"/>
    </row>
    <row r="2" spans="1:7" s="13" customFormat="1" ht="27" customHeight="1" x14ac:dyDescent="0.3">
      <c r="A2" s="181" t="s">
        <v>1631</v>
      </c>
      <c r="B2" s="181"/>
      <c r="C2" s="182"/>
      <c r="D2" s="182"/>
      <c r="E2" s="182"/>
      <c r="F2" s="182"/>
      <c r="G2" s="182"/>
    </row>
    <row r="3" spans="1:7" s="13" customFormat="1" ht="15.75" x14ac:dyDescent="0.25">
      <c r="A3" s="14" t="s">
        <v>1632</v>
      </c>
      <c r="B3" s="14" t="s">
        <v>1633</v>
      </c>
      <c r="C3" s="14" t="s">
        <v>1634</v>
      </c>
      <c r="D3" s="14" t="s">
        <v>1635</v>
      </c>
      <c r="E3" s="14" t="s">
        <v>1636</v>
      </c>
      <c r="F3" s="14" t="s">
        <v>1637</v>
      </c>
      <c r="G3" s="14" t="s">
        <v>1638</v>
      </c>
    </row>
    <row r="4" spans="1:7" s="13" customFormat="1" ht="27" customHeight="1" x14ac:dyDescent="0.25">
      <c r="A4" s="16"/>
      <c r="B4" s="16"/>
      <c r="C4" s="16"/>
      <c r="D4" s="16"/>
      <c r="E4" s="16"/>
      <c r="F4" s="16"/>
      <c r="G4" s="16"/>
    </row>
    <row r="5" spans="1:7" s="13" customFormat="1" ht="28.5" customHeight="1" x14ac:dyDescent="0.25">
      <c r="A5" s="189" t="s">
        <v>1639</v>
      </c>
      <c r="B5" s="190"/>
      <c r="C5" s="190"/>
      <c r="D5" s="191"/>
      <c r="E5" s="189" t="s">
        <v>1640</v>
      </c>
      <c r="F5" s="190"/>
      <c r="G5" s="191"/>
    </row>
    <row r="6" spans="1:7" s="13" customFormat="1" ht="15.75" x14ac:dyDescent="0.25">
      <c r="A6" s="192"/>
      <c r="B6" s="193"/>
      <c r="C6" s="193"/>
      <c r="D6" s="194"/>
      <c r="E6" s="192"/>
      <c r="F6" s="193"/>
      <c r="G6" s="194"/>
    </row>
    <row r="7" spans="1:7" s="13" customFormat="1" ht="15.75" x14ac:dyDescent="0.25">
      <c r="A7" s="192"/>
      <c r="B7" s="193"/>
      <c r="C7" s="193"/>
      <c r="D7" s="194"/>
      <c r="E7" s="192"/>
      <c r="F7" s="193"/>
      <c r="G7" s="194"/>
    </row>
    <row r="8" spans="1:7" s="13" customFormat="1" ht="15.75" x14ac:dyDescent="0.25">
      <c r="A8" s="192"/>
      <c r="B8" s="193"/>
      <c r="C8" s="193"/>
      <c r="D8" s="194"/>
      <c r="E8" s="192"/>
      <c r="F8" s="193"/>
      <c r="G8" s="194"/>
    </row>
    <row r="9" spans="1:7" s="13" customFormat="1" ht="15.75" x14ac:dyDescent="0.25">
      <c r="A9" s="192"/>
      <c r="B9" s="193"/>
      <c r="C9" s="193"/>
      <c r="D9" s="194"/>
      <c r="E9" s="192"/>
      <c r="F9" s="193"/>
      <c r="G9" s="194"/>
    </row>
    <row r="10" spans="1:7" s="13" customFormat="1" ht="15.75" x14ac:dyDescent="0.25">
      <c r="A10" s="192"/>
      <c r="B10" s="193"/>
      <c r="C10" s="193"/>
      <c r="D10" s="194"/>
      <c r="E10" s="192"/>
      <c r="F10" s="193"/>
      <c r="G10" s="194"/>
    </row>
    <row r="11" spans="1:7" s="13" customFormat="1" ht="15.75" x14ac:dyDescent="0.25">
      <c r="A11" s="192"/>
      <c r="B11" s="193"/>
      <c r="C11" s="193"/>
      <c r="D11" s="194"/>
      <c r="E11" s="192"/>
      <c r="F11" s="193"/>
      <c r="G11" s="194"/>
    </row>
    <row r="12" spans="1:7" s="13" customFormat="1" ht="15" customHeight="1" x14ac:dyDescent="0.25">
      <c r="A12" s="192"/>
      <c r="B12" s="193"/>
      <c r="C12" s="193"/>
      <c r="D12" s="194"/>
      <c r="E12" s="192"/>
      <c r="F12" s="193"/>
      <c r="G12" s="194"/>
    </row>
    <row r="13" spans="1:7" s="13" customFormat="1" ht="15.75" x14ac:dyDescent="0.25">
      <c r="A13" s="192"/>
      <c r="B13" s="193"/>
      <c r="C13" s="193"/>
      <c r="D13" s="194"/>
      <c r="E13" s="192"/>
      <c r="F13" s="193"/>
      <c r="G13" s="194"/>
    </row>
    <row r="14" spans="1:7" s="13" customFormat="1" ht="27" customHeight="1" x14ac:dyDescent="0.25">
      <c r="A14" s="192"/>
      <c r="B14" s="193"/>
      <c r="C14" s="193"/>
      <c r="D14" s="194"/>
      <c r="E14" s="192"/>
      <c r="F14" s="193"/>
      <c r="G14" s="194"/>
    </row>
    <row r="15" spans="1:7" s="13" customFormat="1" ht="21.75" customHeight="1" x14ac:dyDescent="0.25">
      <c r="A15" s="183" t="s">
        <v>1641</v>
      </c>
      <c r="B15" s="184"/>
      <c r="C15" s="184"/>
      <c r="D15" s="185"/>
      <c r="E15" s="183" t="s">
        <v>1642</v>
      </c>
      <c r="F15" s="184"/>
      <c r="G15" s="185"/>
    </row>
    <row r="16" spans="1:7" s="13" customFormat="1" ht="15.75" customHeight="1" x14ac:dyDescent="0.25">
      <c r="A16" s="195" t="s">
        <v>1643</v>
      </c>
      <c r="B16" s="196"/>
      <c r="C16" s="196"/>
      <c r="D16" s="197"/>
      <c r="E16" s="201" t="s">
        <v>1644</v>
      </c>
      <c r="F16" s="201"/>
      <c r="G16" s="202"/>
    </row>
    <row r="17" spans="1:7" s="13" customFormat="1" ht="15.75" x14ac:dyDescent="0.25">
      <c r="A17" s="198"/>
      <c r="B17" s="199"/>
      <c r="C17" s="199"/>
      <c r="D17" s="200"/>
      <c r="E17" s="203"/>
      <c r="F17" s="203"/>
      <c r="G17" s="204"/>
    </row>
    <row r="18" spans="1:7" s="13" customFormat="1" ht="15.75" x14ac:dyDescent="0.25">
      <c r="A18" s="198"/>
      <c r="B18" s="199"/>
      <c r="C18" s="199"/>
      <c r="D18" s="200"/>
      <c r="E18" s="203"/>
      <c r="F18" s="203"/>
      <c r="G18" s="204"/>
    </row>
    <row r="19" spans="1:7" s="13" customFormat="1" ht="15.75" x14ac:dyDescent="0.25">
      <c r="A19" s="198"/>
      <c r="B19" s="199"/>
      <c r="C19" s="199"/>
      <c r="D19" s="200"/>
      <c r="E19" s="203"/>
      <c r="F19" s="203"/>
      <c r="G19" s="204"/>
    </row>
    <row r="20" spans="1:7" s="13" customFormat="1" ht="15.75" x14ac:dyDescent="0.25">
      <c r="A20" s="198"/>
      <c r="B20" s="199"/>
      <c r="C20" s="199"/>
      <c r="D20" s="200"/>
      <c r="E20" s="203"/>
      <c r="F20" s="203"/>
      <c r="G20" s="204"/>
    </row>
    <row r="21" spans="1:7" s="13" customFormat="1" ht="15.75" x14ac:dyDescent="0.25">
      <c r="A21" s="198"/>
      <c r="B21" s="199"/>
      <c r="C21" s="199"/>
      <c r="D21" s="200"/>
      <c r="E21" s="203"/>
      <c r="F21" s="203"/>
      <c r="G21" s="204"/>
    </row>
    <row r="22" spans="1:7" s="13" customFormat="1" ht="22.5" customHeight="1" x14ac:dyDescent="0.25">
      <c r="A22" s="198"/>
      <c r="B22" s="199"/>
      <c r="C22" s="199"/>
      <c r="D22" s="200"/>
      <c r="E22" s="203"/>
      <c r="F22" s="203"/>
      <c r="G22" s="204"/>
    </row>
    <row r="23" spans="1:7" s="13" customFormat="1" ht="21" customHeight="1" x14ac:dyDescent="0.25">
      <c r="A23" s="27" t="s">
        <v>1645</v>
      </c>
      <c r="B23" s="19"/>
      <c r="C23" s="27" t="s">
        <v>1646</v>
      </c>
      <c r="D23" s="28"/>
      <c r="E23" s="17" t="s">
        <v>1647</v>
      </c>
      <c r="F23" s="21" t="s">
        <v>1646</v>
      </c>
      <c r="G23" s="22"/>
    </row>
    <row r="24" spans="1:7" s="13" customFormat="1" ht="21" customHeight="1" x14ac:dyDescent="0.25">
      <c r="A24" s="186" t="s">
        <v>1648</v>
      </c>
      <c r="B24" s="187"/>
      <c r="C24" s="188"/>
      <c r="D24" s="188"/>
      <c r="E24" s="188"/>
      <c r="F24" s="188"/>
      <c r="G24" s="188"/>
    </row>
  </sheetData>
  <mergeCells count="9">
    <mergeCell ref="A1:G1"/>
    <mergeCell ref="A2:G2"/>
    <mergeCell ref="A15:D15"/>
    <mergeCell ref="E15:G15"/>
    <mergeCell ref="A24:G24"/>
    <mergeCell ref="A5:D14"/>
    <mergeCell ref="E5:G14"/>
    <mergeCell ref="A16:D22"/>
    <mergeCell ref="E16:G22"/>
  </mergeCells>
  <phoneticPr fontId="40" type="noConversion"/>
  <printOptions horizontalCentered="1" verticalCentered="1"/>
  <pageMargins left="0.74803149606299202" right="0.74803149606299202" top="0.59055118110236204" bottom="0.98425196850393704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D21" sqref="D21"/>
    </sheetView>
  </sheetViews>
  <sheetFormatPr defaultColWidth="9" defaultRowHeight="14.25" x14ac:dyDescent="0.15"/>
  <cols>
    <col min="1" max="1" width="6.375" customWidth="1"/>
    <col min="2" max="2" width="9.5" customWidth="1"/>
    <col min="3" max="3" width="16.125" customWidth="1"/>
    <col min="4" max="5" width="9.5" customWidth="1"/>
    <col min="6" max="6" width="5.5" customWidth="1"/>
    <col min="7" max="7" width="9.5" customWidth="1"/>
    <col min="8" max="8" width="13.875" customWidth="1"/>
    <col min="18" max="18" width="9" hidden="1" customWidth="1"/>
  </cols>
  <sheetData>
    <row r="1" spans="1:18" ht="25.5" x14ac:dyDescent="0.3">
      <c r="A1" s="205" t="s">
        <v>1649</v>
      </c>
      <c r="B1" s="205"/>
      <c r="C1" s="205"/>
      <c r="D1" s="205"/>
      <c r="E1" s="205"/>
      <c r="F1" s="205"/>
      <c r="G1" s="205"/>
      <c r="H1" s="205"/>
    </row>
    <row r="2" spans="1:18" x14ac:dyDescent="0.15">
      <c r="A2" s="206" t="s">
        <v>1650</v>
      </c>
      <c r="B2" s="207"/>
      <c r="C2" s="207"/>
      <c r="D2" s="207"/>
      <c r="E2" s="207"/>
      <c r="F2" s="207"/>
      <c r="G2" s="207"/>
      <c r="H2" s="207"/>
    </row>
    <row r="3" spans="1:18" ht="17.25" customHeight="1" x14ac:dyDescent="0.25">
      <c r="A3" s="23" t="s">
        <v>1651</v>
      </c>
      <c r="B3" s="24"/>
      <c r="C3" s="24"/>
      <c r="D3" s="24"/>
      <c r="E3" s="24"/>
      <c r="F3" s="24"/>
      <c r="G3" s="24"/>
      <c r="H3" s="24"/>
    </row>
    <row r="4" spans="1:18" ht="15.6" customHeight="1" x14ac:dyDescent="0.15">
      <c r="A4" s="25" t="s">
        <v>4</v>
      </c>
      <c r="B4" s="25" t="s">
        <v>9</v>
      </c>
      <c r="C4" s="25" t="s">
        <v>1652</v>
      </c>
      <c r="D4" s="25" t="s">
        <v>1653</v>
      </c>
      <c r="E4" s="25" t="s">
        <v>1616</v>
      </c>
      <c r="F4" s="25" t="s">
        <v>1654</v>
      </c>
      <c r="G4" s="25" t="s">
        <v>1655</v>
      </c>
      <c r="H4" s="25" t="s">
        <v>1656</v>
      </c>
    </row>
    <row r="5" spans="1:18" ht="15.6" customHeight="1" x14ac:dyDescent="0.15">
      <c r="A5" s="25"/>
      <c r="B5" s="25"/>
      <c r="C5" s="25"/>
      <c r="D5" s="25"/>
      <c r="E5" s="25"/>
      <c r="F5" s="25"/>
      <c r="G5" s="25"/>
      <c r="H5" s="25"/>
    </row>
    <row r="6" spans="1:18" ht="15.6" customHeight="1" x14ac:dyDescent="0.15">
      <c r="A6" s="26"/>
      <c r="B6" s="26"/>
      <c r="C6" s="26"/>
      <c r="D6" s="25"/>
      <c r="E6" s="26"/>
      <c r="F6" s="26"/>
      <c r="G6" s="26"/>
      <c r="H6" s="26"/>
      <c r="R6" s="24" t="s">
        <v>1657</v>
      </c>
    </row>
    <row r="7" spans="1:18" ht="15.6" customHeight="1" x14ac:dyDescent="0.15">
      <c r="A7" s="26"/>
      <c r="B7" s="26"/>
      <c r="C7" s="26"/>
      <c r="D7" s="25"/>
      <c r="E7" s="26"/>
      <c r="F7" s="26"/>
      <c r="G7" s="26"/>
      <c r="H7" s="26"/>
      <c r="R7" s="24" t="s">
        <v>1658</v>
      </c>
    </row>
    <row r="8" spans="1:18" ht="15.6" customHeight="1" x14ac:dyDescent="0.15">
      <c r="A8" s="26"/>
      <c r="B8" s="26"/>
      <c r="C8" s="26"/>
      <c r="D8" s="25"/>
      <c r="E8" s="26"/>
      <c r="F8" s="26"/>
      <c r="G8" s="26"/>
      <c r="H8" s="26"/>
      <c r="R8" s="24" t="s">
        <v>1659</v>
      </c>
    </row>
    <row r="9" spans="1:18" ht="15.6" customHeight="1" x14ac:dyDescent="0.15">
      <c r="A9" s="26"/>
      <c r="B9" s="26"/>
      <c r="C9" s="26"/>
      <c r="D9" s="25"/>
      <c r="E9" s="26"/>
      <c r="F9" s="26"/>
      <c r="G9" s="26"/>
      <c r="H9" s="26"/>
      <c r="R9" s="24" t="s">
        <v>1660</v>
      </c>
    </row>
    <row r="10" spans="1:18" ht="15.6" customHeight="1" x14ac:dyDescent="0.15">
      <c r="A10" s="26"/>
      <c r="B10" s="26"/>
      <c r="C10" s="26"/>
      <c r="D10" s="25"/>
      <c r="E10" s="26"/>
      <c r="F10" s="26"/>
      <c r="G10" s="26"/>
      <c r="H10" s="26"/>
    </row>
    <row r="11" spans="1:18" ht="15.6" customHeight="1" x14ac:dyDescent="0.15">
      <c r="A11" s="26"/>
      <c r="B11" s="26"/>
      <c r="C11" s="26"/>
      <c r="D11" s="25"/>
      <c r="E11" s="26"/>
      <c r="F11" s="26"/>
      <c r="G11" s="26"/>
      <c r="H11" s="26"/>
      <c r="R11" s="24" t="s">
        <v>1661</v>
      </c>
    </row>
    <row r="12" spans="1:18" ht="15.6" customHeight="1" x14ac:dyDescent="0.15">
      <c r="A12" s="26"/>
      <c r="B12" s="26"/>
      <c r="C12" s="26"/>
      <c r="D12" s="25"/>
      <c r="E12" s="26"/>
      <c r="F12" s="26"/>
      <c r="G12" s="26"/>
      <c r="H12" s="26"/>
      <c r="R12" s="24" t="s">
        <v>1662</v>
      </c>
    </row>
    <row r="13" spans="1:18" ht="15.6" customHeight="1" x14ac:dyDescent="0.15">
      <c r="A13" s="26"/>
      <c r="B13" s="26"/>
      <c r="C13" s="26"/>
      <c r="D13" s="25"/>
      <c r="E13" s="26"/>
      <c r="F13" s="26"/>
      <c r="G13" s="26"/>
      <c r="H13" s="26"/>
      <c r="R13" s="24" t="s">
        <v>1663</v>
      </c>
    </row>
    <row r="14" spans="1:18" ht="15.6" customHeight="1" x14ac:dyDescent="0.15">
      <c r="A14" s="26"/>
      <c r="B14" s="26"/>
      <c r="C14" s="26"/>
      <c r="D14" s="25"/>
      <c r="E14" s="26"/>
      <c r="F14" s="26"/>
      <c r="G14" s="26"/>
      <c r="H14" s="26"/>
      <c r="R14" s="24" t="s">
        <v>1664</v>
      </c>
    </row>
    <row r="15" spans="1:18" ht="15.6" customHeight="1" x14ac:dyDescent="0.15">
      <c r="A15" s="26"/>
      <c r="B15" s="26"/>
      <c r="C15" s="26"/>
      <c r="D15" s="25"/>
      <c r="E15" s="26"/>
      <c r="F15" s="26"/>
      <c r="G15" s="26"/>
      <c r="H15" s="26"/>
      <c r="R15" s="24" t="s">
        <v>1665</v>
      </c>
    </row>
    <row r="16" spans="1:18" ht="15.6" customHeight="1" x14ac:dyDescent="0.15">
      <c r="A16" s="26"/>
      <c r="B16" s="26"/>
      <c r="C16" s="26"/>
      <c r="D16" s="25"/>
      <c r="E16" s="26"/>
      <c r="F16" s="26"/>
      <c r="G16" s="26"/>
      <c r="H16" s="26"/>
      <c r="R16" s="24" t="s">
        <v>1666</v>
      </c>
    </row>
    <row r="17" spans="5:18" x14ac:dyDescent="0.15">
      <c r="R17" s="24" t="s">
        <v>1667</v>
      </c>
    </row>
    <row r="18" spans="5:18" x14ac:dyDescent="0.15">
      <c r="R18" s="24" t="s">
        <v>1668</v>
      </c>
    </row>
    <row r="19" spans="5:18" x14ac:dyDescent="0.15">
      <c r="R19" s="24" t="s">
        <v>1669</v>
      </c>
    </row>
    <row r="20" spans="5:18" x14ac:dyDescent="0.15">
      <c r="E20" s="24"/>
      <c r="R20" s="24" t="s">
        <v>1670</v>
      </c>
    </row>
    <row r="21" spans="5:18" x14ac:dyDescent="0.15">
      <c r="R21" s="24" t="s">
        <v>1671</v>
      </c>
    </row>
    <row r="22" spans="5:18" x14ac:dyDescent="0.15">
      <c r="R22" s="24" t="s">
        <v>1672</v>
      </c>
    </row>
    <row r="23" spans="5:18" x14ac:dyDescent="0.15">
      <c r="R23" s="24" t="s">
        <v>1673</v>
      </c>
    </row>
    <row r="24" spans="5:18" x14ac:dyDescent="0.15">
      <c r="R24" s="24" t="s">
        <v>1674</v>
      </c>
    </row>
    <row r="25" spans="5:18" x14ac:dyDescent="0.15">
      <c r="R25" s="24" t="s">
        <v>1675</v>
      </c>
    </row>
    <row r="26" spans="5:18" x14ac:dyDescent="0.15">
      <c r="R26" s="24" t="s">
        <v>1676</v>
      </c>
    </row>
    <row r="27" spans="5:18" x14ac:dyDescent="0.15">
      <c r="R27" s="24" t="s">
        <v>1677</v>
      </c>
    </row>
    <row r="28" spans="5:18" x14ac:dyDescent="0.15">
      <c r="R28" s="24" t="s">
        <v>1678</v>
      </c>
    </row>
    <row r="29" spans="5:18" x14ac:dyDescent="0.15">
      <c r="R29" s="24" t="s">
        <v>1679</v>
      </c>
    </row>
    <row r="30" spans="5:18" x14ac:dyDescent="0.15">
      <c r="R30" s="24" t="s">
        <v>1680</v>
      </c>
    </row>
  </sheetData>
  <mergeCells count="2">
    <mergeCell ref="A1:H1"/>
    <mergeCell ref="A2:H2"/>
  </mergeCells>
  <phoneticPr fontId="40" type="noConversion"/>
  <dataValidations count="2">
    <dataValidation type="list" allowBlank="1" showInputMessage="1" showErrorMessage="1" sqref="G5">
      <formula1>$R$11:$R$30</formula1>
    </dataValidation>
    <dataValidation type="list" allowBlank="1" showInputMessage="1" showErrorMessage="1" sqref="D5:D16">
      <formula1>$R$6:$R$9</formula1>
    </dataValidation>
  </dataValidation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5" sqref="E5:G14"/>
    </sheetView>
  </sheetViews>
  <sheetFormatPr defaultColWidth="9" defaultRowHeight="14.25" x14ac:dyDescent="0.15"/>
  <cols>
    <col min="1" max="1" width="20.125" customWidth="1"/>
    <col min="2" max="2" width="15.75" customWidth="1"/>
    <col min="3" max="3" width="10.75" customWidth="1"/>
    <col min="4" max="4" width="15.75" customWidth="1"/>
    <col min="5" max="5" width="15.375" customWidth="1"/>
    <col min="6" max="6" width="28.125" customWidth="1"/>
    <col min="7" max="7" width="11.5" customWidth="1"/>
  </cols>
  <sheetData>
    <row r="1" spans="1:7" s="13" customFormat="1" ht="27" customHeight="1" x14ac:dyDescent="0.4">
      <c r="A1" s="178" t="s">
        <v>1681</v>
      </c>
      <c r="B1" s="179"/>
      <c r="C1" s="180"/>
      <c r="D1" s="180"/>
      <c r="E1" s="180"/>
      <c r="F1" s="180"/>
      <c r="G1" s="180"/>
    </row>
    <row r="2" spans="1:7" s="13" customFormat="1" ht="27" customHeight="1" x14ac:dyDescent="0.3">
      <c r="A2" s="181" t="s">
        <v>1631</v>
      </c>
      <c r="B2" s="181"/>
      <c r="C2" s="182"/>
      <c r="D2" s="182"/>
      <c r="E2" s="182"/>
      <c r="F2" s="182"/>
      <c r="G2" s="182"/>
    </row>
    <row r="3" spans="1:7" s="13" customFormat="1" ht="15.75" x14ac:dyDescent="0.25">
      <c r="A3" s="14" t="s">
        <v>1633</v>
      </c>
      <c r="B3" s="14" t="s">
        <v>1682</v>
      </c>
      <c r="C3" s="15" t="s">
        <v>1683</v>
      </c>
      <c r="D3" s="14" t="s">
        <v>1635</v>
      </c>
      <c r="E3" s="15" t="s">
        <v>1684</v>
      </c>
      <c r="F3" s="212" t="s">
        <v>1637</v>
      </c>
      <c r="G3" s="213"/>
    </row>
    <row r="4" spans="1:7" s="13" customFormat="1" ht="27" customHeight="1" x14ac:dyDescent="0.25">
      <c r="A4" s="16"/>
      <c r="B4" s="16"/>
      <c r="C4" s="16"/>
      <c r="D4" s="16"/>
      <c r="E4" s="16"/>
      <c r="F4" s="214"/>
      <c r="G4" s="215"/>
    </row>
    <row r="5" spans="1:7" s="13" customFormat="1" ht="28.5" customHeight="1" x14ac:dyDescent="0.25">
      <c r="A5" s="209" t="s">
        <v>1685</v>
      </c>
      <c r="B5" s="190"/>
      <c r="C5" s="190"/>
      <c r="D5" s="191"/>
      <c r="E5" s="189" t="s">
        <v>1640</v>
      </c>
      <c r="F5" s="190"/>
      <c r="G5" s="191"/>
    </row>
    <row r="6" spans="1:7" s="13" customFormat="1" ht="15.75" x14ac:dyDescent="0.25">
      <c r="A6" s="192"/>
      <c r="B6" s="193"/>
      <c r="C6" s="193"/>
      <c r="D6" s="194"/>
      <c r="E6" s="192"/>
      <c r="F6" s="193"/>
      <c r="G6" s="194"/>
    </row>
    <row r="7" spans="1:7" s="13" customFormat="1" ht="15.75" x14ac:dyDescent="0.25">
      <c r="A7" s="192"/>
      <c r="B7" s="193"/>
      <c r="C7" s="193"/>
      <c r="D7" s="194"/>
      <c r="E7" s="192"/>
      <c r="F7" s="193"/>
      <c r="G7" s="194"/>
    </row>
    <row r="8" spans="1:7" s="13" customFormat="1" ht="15.75" x14ac:dyDescent="0.25">
      <c r="A8" s="192"/>
      <c r="B8" s="193"/>
      <c r="C8" s="193"/>
      <c r="D8" s="194"/>
      <c r="E8" s="192"/>
      <c r="F8" s="193"/>
      <c r="G8" s="194"/>
    </row>
    <row r="9" spans="1:7" s="13" customFormat="1" ht="15.75" x14ac:dyDescent="0.25">
      <c r="A9" s="192"/>
      <c r="B9" s="193"/>
      <c r="C9" s="193"/>
      <c r="D9" s="194"/>
      <c r="E9" s="192"/>
      <c r="F9" s="193"/>
      <c r="G9" s="194"/>
    </row>
    <row r="10" spans="1:7" s="13" customFormat="1" ht="15.75" x14ac:dyDescent="0.25">
      <c r="A10" s="192"/>
      <c r="B10" s="193"/>
      <c r="C10" s="193"/>
      <c r="D10" s="194"/>
      <c r="E10" s="192"/>
      <c r="F10" s="193"/>
      <c r="G10" s="194"/>
    </row>
    <row r="11" spans="1:7" s="13" customFormat="1" ht="15.75" x14ac:dyDescent="0.25">
      <c r="A11" s="192"/>
      <c r="B11" s="193"/>
      <c r="C11" s="193"/>
      <c r="D11" s="194"/>
      <c r="E11" s="192"/>
      <c r="F11" s="193"/>
      <c r="G11" s="194"/>
    </row>
    <row r="12" spans="1:7" s="13" customFormat="1" ht="15" customHeight="1" x14ac:dyDescent="0.25">
      <c r="A12" s="192"/>
      <c r="B12" s="193"/>
      <c r="C12" s="193"/>
      <c r="D12" s="194"/>
      <c r="E12" s="192"/>
      <c r="F12" s="193"/>
      <c r="G12" s="194"/>
    </row>
    <row r="13" spans="1:7" s="13" customFormat="1" ht="15.75" x14ac:dyDescent="0.25">
      <c r="A13" s="192"/>
      <c r="B13" s="193"/>
      <c r="C13" s="193"/>
      <c r="D13" s="194"/>
      <c r="E13" s="192"/>
      <c r="F13" s="193"/>
      <c r="G13" s="194"/>
    </row>
    <row r="14" spans="1:7" s="13" customFormat="1" ht="27" customHeight="1" x14ac:dyDescent="0.25">
      <c r="A14" s="192"/>
      <c r="B14" s="193"/>
      <c r="C14" s="193"/>
      <c r="D14" s="194"/>
      <c r="E14" s="192"/>
      <c r="F14" s="193"/>
      <c r="G14" s="194"/>
    </row>
    <row r="15" spans="1:7" s="13" customFormat="1" ht="21.75" customHeight="1" x14ac:dyDescent="0.25">
      <c r="A15" s="216" t="s">
        <v>1686</v>
      </c>
      <c r="B15" s="184"/>
      <c r="C15" s="184"/>
      <c r="D15" s="185"/>
      <c r="E15" s="183" t="s">
        <v>1642</v>
      </c>
      <c r="F15" s="184"/>
      <c r="G15" s="185"/>
    </row>
    <row r="16" spans="1:7" s="13" customFormat="1" ht="15.75" customHeight="1" x14ac:dyDescent="0.25">
      <c r="A16" s="195" t="s">
        <v>1643</v>
      </c>
      <c r="B16" s="196"/>
      <c r="C16" s="196"/>
      <c r="D16" s="196"/>
      <c r="E16" s="210" t="s">
        <v>1644</v>
      </c>
      <c r="F16" s="201"/>
      <c r="G16" s="202"/>
    </row>
    <row r="17" spans="1:7" s="13" customFormat="1" ht="15.75" x14ac:dyDescent="0.25">
      <c r="A17" s="198"/>
      <c r="B17" s="199"/>
      <c r="C17" s="199"/>
      <c r="D17" s="199"/>
      <c r="E17" s="211"/>
      <c r="F17" s="203"/>
      <c r="G17" s="204"/>
    </row>
    <row r="18" spans="1:7" s="13" customFormat="1" ht="15.75" x14ac:dyDescent="0.25">
      <c r="A18" s="198"/>
      <c r="B18" s="199"/>
      <c r="C18" s="199"/>
      <c r="D18" s="199"/>
      <c r="E18" s="211"/>
      <c r="F18" s="203"/>
      <c r="G18" s="204"/>
    </row>
    <row r="19" spans="1:7" s="13" customFormat="1" ht="15.75" x14ac:dyDescent="0.25">
      <c r="A19" s="198"/>
      <c r="B19" s="199"/>
      <c r="C19" s="199"/>
      <c r="D19" s="199"/>
      <c r="E19" s="211"/>
      <c r="F19" s="203"/>
      <c r="G19" s="204"/>
    </row>
    <row r="20" spans="1:7" s="13" customFormat="1" ht="15.75" x14ac:dyDescent="0.25">
      <c r="A20" s="198"/>
      <c r="B20" s="199"/>
      <c r="C20" s="199"/>
      <c r="D20" s="199"/>
      <c r="E20" s="211"/>
      <c r="F20" s="203"/>
      <c r="G20" s="204"/>
    </row>
    <row r="21" spans="1:7" s="13" customFormat="1" ht="15.75" x14ac:dyDescent="0.25">
      <c r="A21" s="198"/>
      <c r="B21" s="199"/>
      <c r="C21" s="199"/>
      <c r="D21" s="199"/>
      <c r="E21" s="211"/>
      <c r="F21" s="203"/>
      <c r="G21" s="204"/>
    </row>
    <row r="22" spans="1:7" s="13" customFormat="1" ht="22.5" customHeight="1" x14ac:dyDescent="0.25">
      <c r="A22" s="198"/>
      <c r="B22" s="199"/>
      <c r="C22" s="199"/>
      <c r="D22" s="199"/>
      <c r="E22" s="211"/>
      <c r="F22" s="203"/>
      <c r="G22" s="204"/>
    </row>
    <row r="23" spans="1:7" s="13" customFormat="1" ht="21" customHeight="1" x14ac:dyDescent="0.25">
      <c r="A23" s="17" t="s">
        <v>1645</v>
      </c>
      <c r="B23" s="18"/>
      <c r="C23" s="19" t="s">
        <v>1646</v>
      </c>
      <c r="D23" s="20"/>
      <c r="E23" s="17" t="s">
        <v>1647</v>
      </c>
      <c r="F23" s="21" t="s">
        <v>1646</v>
      </c>
      <c r="G23" s="22"/>
    </row>
    <row r="24" spans="1:7" s="13" customFormat="1" ht="21" customHeight="1" x14ac:dyDescent="0.25">
      <c r="A24" s="208" t="s">
        <v>1687</v>
      </c>
      <c r="B24" s="187"/>
      <c r="C24" s="188"/>
      <c r="D24" s="188"/>
      <c r="E24" s="188"/>
      <c r="F24" s="188"/>
      <c r="G24" s="188"/>
    </row>
  </sheetData>
  <mergeCells count="11">
    <mergeCell ref="A1:G1"/>
    <mergeCell ref="A2:G2"/>
    <mergeCell ref="F3:G3"/>
    <mergeCell ref="F4:G4"/>
    <mergeCell ref="A15:D15"/>
    <mergeCell ref="E15:G15"/>
    <mergeCell ref="A24:G24"/>
    <mergeCell ref="A5:D14"/>
    <mergeCell ref="E5:G14"/>
    <mergeCell ref="A16:D22"/>
    <mergeCell ref="E16:G22"/>
  </mergeCells>
  <phoneticPr fontId="4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workbookViewId="0">
      <selection activeCell="B6" sqref="B6"/>
    </sheetView>
  </sheetViews>
  <sheetFormatPr defaultColWidth="9" defaultRowHeight="12" x14ac:dyDescent="0.15"/>
  <cols>
    <col min="1" max="1" width="4.75" style="2" customWidth="1"/>
    <col min="2" max="2" width="9.625" style="2" customWidth="1"/>
    <col min="3" max="3" width="9" style="2"/>
    <col min="4" max="4" width="11.5" style="2" customWidth="1"/>
    <col min="5" max="5" width="11.375" style="2" customWidth="1"/>
    <col min="6" max="6" width="13.125" style="2" customWidth="1"/>
    <col min="7" max="7" width="12.375" style="2" customWidth="1"/>
    <col min="8" max="16384" width="9" style="2"/>
  </cols>
  <sheetData>
    <row r="1" spans="1:8" ht="42.75" customHeight="1" x14ac:dyDescent="0.15">
      <c r="A1" s="217" t="s">
        <v>1688</v>
      </c>
      <c r="B1" s="217"/>
      <c r="C1" s="217"/>
      <c r="D1" s="217"/>
      <c r="E1" s="217"/>
      <c r="F1" s="217"/>
      <c r="G1" s="217"/>
      <c r="H1" s="217"/>
    </row>
    <row r="2" spans="1:8" s="1" customFormat="1" ht="25.5" customHeight="1" x14ac:dyDescent="0.15">
      <c r="A2" s="218" t="s">
        <v>1689</v>
      </c>
      <c r="B2" s="219"/>
      <c r="C2" s="219"/>
      <c r="D2" s="219"/>
      <c r="E2" s="219"/>
      <c r="F2" s="219"/>
      <c r="G2" s="219"/>
      <c r="H2" s="219"/>
    </row>
    <row r="3" spans="1:8" s="1" customFormat="1" ht="54" customHeight="1" x14ac:dyDescent="0.15">
      <c r="A3" s="223" t="s">
        <v>4</v>
      </c>
      <c r="B3" s="226" t="s">
        <v>1690</v>
      </c>
      <c r="C3" s="223" t="s">
        <v>1691</v>
      </c>
      <c r="D3" s="220" t="s">
        <v>1692</v>
      </c>
      <c r="E3" s="220"/>
      <c r="F3" s="220"/>
      <c r="G3" s="220"/>
      <c r="H3" s="229" t="s">
        <v>1693</v>
      </c>
    </row>
    <row r="4" spans="1:8" s="1" customFormat="1" ht="14.25" x14ac:dyDescent="0.15">
      <c r="A4" s="224"/>
      <c r="B4" s="227"/>
      <c r="C4" s="224"/>
      <c r="D4" s="3" t="s">
        <v>1694</v>
      </c>
      <c r="E4" s="4"/>
      <c r="F4" s="4"/>
      <c r="G4" s="4"/>
      <c r="H4" s="230"/>
    </row>
    <row r="5" spans="1:8" s="1" customFormat="1" ht="14.25" x14ac:dyDescent="0.15">
      <c r="A5" s="225"/>
      <c r="B5" s="228"/>
      <c r="C5" s="225"/>
      <c r="D5" s="5" t="s">
        <v>1695</v>
      </c>
      <c r="E5" s="6"/>
      <c r="F5" s="6"/>
      <c r="G5" s="7"/>
      <c r="H5" s="230"/>
    </row>
    <row r="6" spans="1:8" s="1" customFormat="1" ht="14.25" x14ac:dyDescent="0.15">
      <c r="A6" s="8">
        <v>1</v>
      </c>
      <c r="B6" s="9"/>
      <c r="C6" s="9"/>
      <c r="D6" s="10"/>
      <c r="E6" s="10"/>
      <c r="F6" s="10"/>
      <c r="G6" s="10"/>
      <c r="H6" s="11"/>
    </row>
    <row r="7" spans="1:8" s="1" customFormat="1" ht="14.25" x14ac:dyDescent="0.15">
      <c r="A7" s="8">
        <v>2</v>
      </c>
      <c r="B7" s="8"/>
      <c r="C7" s="8"/>
      <c r="D7" s="8"/>
      <c r="E7" s="8"/>
      <c r="F7" s="12"/>
      <c r="G7" s="8"/>
      <c r="H7" s="10"/>
    </row>
    <row r="8" spans="1:8" s="1" customFormat="1" ht="14.25" x14ac:dyDescent="0.15">
      <c r="A8" s="8">
        <v>3</v>
      </c>
      <c r="B8" s="8"/>
      <c r="C8" s="8"/>
      <c r="D8" s="8"/>
      <c r="E8" s="8"/>
      <c r="F8" s="12"/>
      <c r="G8" s="8"/>
      <c r="H8" s="10"/>
    </row>
    <row r="9" spans="1:8" s="1" customFormat="1" ht="14.25" x14ac:dyDescent="0.15">
      <c r="A9" s="8">
        <v>4</v>
      </c>
      <c r="B9" s="8"/>
      <c r="C9" s="8"/>
      <c r="D9" s="8"/>
      <c r="E9" s="8"/>
      <c r="F9" s="8"/>
      <c r="G9" s="8"/>
      <c r="H9" s="10"/>
    </row>
    <row r="10" spans="1:8" s="1" customFormat="1" ht="14.25" x14ac:dyDescent="0.15">
      <c r="A10" s="8">
        <v>5</v>
      </c>
      <c r="B10" s="8"/>
      <c r="C10" s="8"/>
      <c r="D10" s="8"/>
      <c r="E10" s="8"/>
      <c r="F10" s="8"/>
      <c r="G10" s="8"/>
      <c r="H10" s="10"/>
    </row>
    <row r="11" spans="1:8" s="1" customFormat="1" ht="14.25" x14ac:dyDescent="0.15">
      <c r="A11" s="8">
        <v>6</v>
      </c>
      <c r="B11" s="8"/>
      <c r="C11" s="8"/>
      <c r="D11" s="8"/>
      <c r="E11" s="8"/>
      <c r="F11" s="8"/>
      <c r="G11" s="8"/>
      <c r="H11" s="10"/>
    </row>
    <row r="12" spans="1:8" s="1" customFormat="1" ht="14.25" x14ac:dyDescent="0.15">
      <c r="A12" s="8">
        <v>7</v>
      </c>
      <c r="B12" s="8"/>
      <c r="C12" s="8"/>
      <c r="D12" s="8"/>
      <c r="E12" s="8"/>
      <c r="F12" s="8"/>
      <c r="G12" s="8"/>
      <c r="H12" s="10"/>
    </row>
    <row r="13" spans="1:8" s="1" customFormat="1" ht="14.25" x14ac:dyDescent="0.15">
      <c r="A13" s="8">
        <v>8</v>
      </c>
      <c r="B13" s="8"/>
      <c r="C13" s="8"/>
      <c r="D13" s="8"/>
      <c r="E13" s="8"/>
      <c r="F13" s="8"/>
      <c r="G13" s="8"/>
      <c r="H13" s="10"/>
    </row>
    <row r="14" spans="1:8" s="1" customFormat="1" ht="14.25" x14ac:dyDescent="0.15">
      <c r="A14" s="8">
        <v>9</v>
      </c>
      <c r="B14" s="8"/>
      <c r="C14" s="8"/>
      <c r="D14" s="8"/>
      <c r="E14" s="8"/>
      <c r="F14" s="8"/>
      <c r="G14" s="8"/>
      <c r="H14" s="10"/>
    </row>
    <row r="15" spans="1:8" s="1" customFormat="1" ht="14.25" x14ac:dyDescent="0.15">
      <c r="A15" s="8">
        <v>10</v>
      </c>
      <c r="B15" s="8"/>
      <c r="C15" s="8"/>
      <c r="D15" s="8"/>
      <c r="E15" s="8"/>
      <c r="F15" s="8"/>
      <c r="G15" s="8"/>
      <c r="H15" s="10"/>
    </row>
    <row r="16" spans="1:8" s="1" customFormat="1" ht="14.25" x14ac:dyDescent="0.15">
      <c r="A16" s="8">
        <v>11</v>
      </c>
      <c r="B16" s="8"/>
      <c r="C16" s="8"/>
      <c r="D16" s="8"/>
      <c r="E16" s="8"/>
      <c r="F16" s="8"/>
      <c r="G16" s="8"/>
      <c r="H16" s="10"/>
    </row>
    <row r="17" spans="1:8" s="1" customFormat="1" ht="14.25" x14ac:dyDescent="0.15">
      <c r="A17" s="8">
        <v>12</v>
      </c>
      <c r="B17" s="8"/>
      <c r="C17" s="8"/>
      <c r="D17" s="8"/>
      <c r="E17" s="8"/>
      <c r="F17" s="8"/>
      <c r="G17" s="8"/>
      <c r="H17" s="10"/>
    </row>
    <row r="18" spans="1:8" s="1" customFormat="1" ht="14.25" x14ac:dyDescent="0.15">
      <c r="A18" s="8">
        <v>13</v>
      </c>
      <c r="B18" s="8"/>
      <c r="C18" s="8"/>
      <c r="D18" s="8"/>
      <c r="E18" s="8"/>
      <c r="F18" s="8"/>
      <c r="G18" s="8"/>
      <c r="H18" s="10"/>
    </row>
    <row r="19" spans="1:8" s="1" customFormat="1" ht="14.25" x14ac:dyDescent="0.15">
      <c r="A19" s="8">
        <v>14</v>
      </c>
      <c r="B19" s="8"/>
      <c r="C19" s="8"/>
      <c r="D19" s="8"/>
      <c r="E19" s="8"/>
      <c r="F19" s="8"/>
      <c r="G19" s="8"/>
      <c r="H19" s="10"/>
    </row>
    <row r="20" spans="1:8" s="1" customFormat="1" ht="14.25" x14ac:dyDescent="0.15">
      <c r="A20" s="8">
        <v>15</v>
      </c>
      <c r="B20" s="8"/>
      <c r="C20" s="8"/>
      <c r="D20" s="8"/>
      <c r="E20" s="8"/>
      <c r="F20" s="8"/>
      <c r="G20" s="8"/>
      <c r="H20" s="10"/>
    </row>
    <row r="21" spans="1:8" s="1" customFormat="1" ht="14.25" x14ac:dyDescent="0.15">
      <c r="A21" s="8">
        <v>16</v>
      </c>
      <c r="B21" s="8"/>
      <c r="C21" s="8"/>
      <c r="D21" s="8"/>
      <c r="E21" s="8"/>
      <c r="F21" s="8"/>
      <c r="G21" s="8"/>
      <c r="H21" s="10"/>
    </row>
    <row r="22" spans="1:8" s="1" customFormat="1" ht="14.25" x14ac:dyDescent="0.15">
      <c r="A22" s="8">
        <v>17</v>
      </c>
      <c r="B22" s="8"/>
      <c r="C22" s="8"/>
      <c r="D22" s="8"/>
      <c r="E22" s="8"/>
      <c r="F22" s="8"/>
      <c r="G22" s="8"/>
      <c r="H22" s="10"/>
    </row>
    <row r="23" spans="1:8" s="1" customFormat="1" ht="14.25" x14ac:dyDescent="0.15">
      <c r="A23" s="8">
        <v>18</v>
      </c>
      <c r="B23" s="8"/>
      <c r="C23" s="8"/>
      <c r="D23" s="8"/>
      <c r="E23" s="8"/>
      <c r="F23" s="8"/>
      <c r="G23" s="8"/>
      <c r="H23" s="10"/>
    </row>
    <row r="24" spans="1:8" s="1" customFormat="1" ht="14.25" x14ac:dyDescent="0.15">
      <c r="A24" s="8">
        <v>19</v>
      </c>
      <c r="B24" s="8"/>
      <c r="C24" s="8"/>
      <c r="D24" s="8"/>
      <c r="E24" s="8"/>
      <c r="F24" s="8"/>
      <c r="G24" s="8"/>
      <c r="H24" s="10"/>
    </row>
    <row r="25" spans="1:8" s="1" customFormat="1" ht="14.25" x14ac:dyDescent="0.15">
      <c r="A25" s="8">
        <v>20</v>
      </c>
      <c r="B25" s="8"/>
      <c r="C25" s="8"/>
      <c r="D25" s="8"/>
      <c r="E25" s="8"/>
      <c r="F25" s="8"/>
      <c r="G25" s="8"/>
      <c r="H25" s="10"/>
    </row>
    <row r="26" spans="1:8" s="1" customFormat="1" ht="14.25" x14ac:dyDescent="0.15">
      <c r="A26" s="8">
        <v>21</v>
      </c>
      <c r="B26" s="8"/>
      <c r="C26" s="8"/>
      <c r="D26" s="8"/>
      <c r="E26" s="8"/>
      <c r="F26" s="8"/>
      <c r="G26" s="8"/>
      <c r="H26" s="10"/>
    </row>
    <row r="27" spans="1:8" s="1" customFormat="1" ht="14.25" x14ac:dyDescent="0.15">
      <c r="A27" s="8">
        <v>22</v>
      </c>
      <c r="B27" s="8"/>
      <c r="C27" s="8"/>
      <c r="D27" s="8"/>
      <c r="E27" s="8"/>
      <c r="F27" s="8"/>
      <c r="G27" s="8"/>
      <c r="H27" s="10"/>
    </row>
    <row r="28" spans="1:8" s="1" customFormat="1" ht="14.25" x14ac:dyDescent="0.15">
      <c r="A28" s="8">
        <v>23</v>
      </c>
      <c r="B28" s="8"/>
      <c r="C28" s="8"/>
      <c r="D28" s="8"/>
      <c r="E28" s="8"/>
      <c r="F28" s="8"/>
      <c r="G28" s="8"/>
      <c r="H28" s="10"/>
    </row>
    <row r="29" spans="1:8" s="1" customFormat="1" ht="14.25" x14ac:dyDescent="0.15">
      <c r="A29" s="8">
        <v>24</v>
      </c>
      <c r="B29" s="8"/>
      <c r="C29" s="8"/>
      <c r="D29" s="8"/>
      <c r="E29" s="8"/>
      <c r="F29" s="8"/>
      <c r="G29" s="8"/>
      <c r="H29" s="10"/>
    </row>
    <row r="30" spans="1:8" s="1" customFormat="1" ht="14.25" x14ac:dyDescent="0.15">
      <c r="A30" s="8">
        <v>25</v>
      </c>
      <c r="B30" s="8"/>
      <c r="C30" s="8"/>
      <c r="D30" s="8"/>
      <c r="E30" s="8"/>
      <c r="F30" s="8"/>
      <c r="G30" s="8"/>
      <c r="H30" s="10"/>
    </row>
    <row r="31" spans="1:8" s="1" customFormat="1" ht="14.25" x14ac:dyDescent="0.15">
      <c r="A31" s="8">
        <v>26</v>
      </c>
      <c r="B31" s="8"/>
      <c r="C31" s="8"/>
      <c r="D31" s="8"/>
      <c r="E31" s="8"/>
      <c r="F31" s="8"/>
      <c r="G31" s="8"/>
      <c r="H31" s="10"/>
    </row>
    <row r="32" spans="1:8" s="1" customFormat="1" ht="14.25" x14ac:dyDescent="0.15">
      <c r="A32" s="8">
        <v>27</v>
      </c>
      <c r="B32" s="8"/>
      <c r="C32" s="8"/>
      <c r="D32" s="8"/>
      <c r="E32" s="8"/>
      <c r="F32" s="8"/>
      <c r="G32" s="8"/>
      <c r="H32" s="10"/>
    </row>
    <row r="33" spans="1:8" s="1" customFormat="1" ht="14.25" x14ac:dyDescent="0.15">
      <c r="A33" s="8">
        <v>28</v>
      </c>
      <c r="B33" s="8"/>
      <c r="C33" s="8"/>
      <c r="D33" s="8"/>
      <c r="E33" s="8"/>
      <c r="F33" s="8"/>
      <c r="G33" s="8"/>
      <c r="H33" s="10"/>
    </row>
    <row r="34" spans="1:8" s="1" customFormat="1" ht="14.25" x14ac:dyDescent="0.15">
      <c r="A34" s="8">
        <v>29</v>
      </c>
      <c r="B34" s="8"/>
      <c r="C34" s="8"/>
      <c r="D34" s="8"/>
      <c r="E34" s="8"/>
      <c r="F34" s="8"/>
      <c r="G34" s="8"/>
      <c r="H34" s="10"/>
    </row>
    <row r="35" spans="1:8" s="1" customFormat="1" ht="14.25" x14ac:dyDescent="0.15">
      <c r="A35" s="8">
        <v>30</v>
      </c>
      <c r="B35" s="8"/>
      <c r="C35" s="8"/>
      <c r="D35" s="8"/>
      <c r="E35" s="8"/>
      <c r="F35" s="8"/>
      <c r="G35" s="8"/>
      <c r="H35" s="10"/>
    </row>
    <row r="36" spans="1:8" s="1" customFormat="1" ht="14.25" x14ac:dyDescent="0.15">
      <c r="A36" s="8">
        <v>32</v>
      </c>
      <c r="B36" s="8"/>
      <c r="C36" s="8"/>
      <c r="D36" s="8"/>
      <c r="E36" s="8"/>
      <c r="F36" s="8"/>
      <c r="G36" s="8"/>
      <c r="H36" s="10"/>
    </row>
    <row r="37" spans="1:8" s="1" customFormat="1" ht="14.25" x14ac:dyDescent="0.15">
      <c r="A37" s="8">
        <v>33</v>
      </c>
      <c r="B37" s="8"/>
      <c r="C37" s="8"/>
      <c r="D37" s="8"/>
      <c r="E37" s="8"/>
      <c r="F37" s="8"/>
      <c r="G37" s="8"/>
      <c r="H37" s="10"/>
    </row>
    <row r="38" spans="1:8" s="1" customFormat="1" ht="14.25" x14ac:dyDescent="0.15">
      <c r="A38" s="8">
        <v>34</v>
      </c>
      <c r="B38" s="8"/>
      <c r="C38" s="8"/>
      <c r="D38" s="8"/>
      <c r="E38" s="8"/>
      <c r="F38" s="8"/>
      <c r="G38" s="8"/>
      <c r="H38" s="10"/>
    </row>
    <row r="39" spans="1:8" s="1" customFormat="1" ht="14.25" x14ac:dyDescent="0.15">
      <c r="A39" s="8">
        <v>35</v>
      </c>
      <c r="B39" s="8"/>
      <c r="C39" s="8"/>
      <c r="D39" s="8"/>
      <c r="E39" s="8"/>
      <c r="F39" s="8"/>
      <c r="G39" s="8"/>
      <c r="H39" s="10"/>
    </row>
    <row r="40" spans="1:8" s="1" customFormat="1" ht="14.25" x14ac:dyDescent="0.15">
      <c r="A40" s="8">
        <v>36</v>
      </c>
      <c r="B40" s="8"/>
      <c r="C40" s="8"/>
      <c r="D40" s="8"/>
      <c r="E40" s="8"/>
      <c r="F40" s="8"/>
      <c r="G40" s="8"/>
      <c r="H40" s="10"/>
    </row>
    <row r="41" spans="1:8" s="1" customFormat="1" ht="14.25" x14ac:dyDescent="0.15">
      <c r="A41" s="8">
        <v>37</v>
      </c>
      <c r="B41" s="8"/>
      <c r="C41" s="8"/>
      <c r="D41" s="8"/>
      <c r="E41" s="8"/>
      <c r="F41" s="8"/>
      <c r="G41" s="8"/>
      <c r="H41" s="10"/>
    </row>
    <row r="42" spans="1:8" s="1" customFormat="1" ht="14.25" x14ac:dyDescent="0.15">
      <c r="A42" s="8">
        <v>38</v>
      </c>
      <c r="B42" s="8"/>
      <c r="C42" s="8"/>
      <c r="D42" s="8"/>
      <c r="E42" s="8"/>
      <c r="F42" s="8"/>
      <c r="G42" s="8"/>
      <c r="H42" s="10"/>
    </row>
    <row r="43" spans="1:8" s="1" customFormat="1" ht="14.25" x14ac:dyDescent="0.15">
      <c r="A43" s="8">
        <v>39</v>
      </c>
      <c r="B43" s="8"/>
      <c r="C43" s="8"/>
      <c r="D43" s="8"/>
      <c r="E43" s="8"/>
      <c r="F43" s="8"/>
      <c r="G43" s="8"/>
      <c r="H43" s="10"/>
    </row>
    <row r="44" spans="1:8" s="1" customFormat="1" ht="14.25" x14ac:dyDescent="0.15">
      <c r="A44" s="221" t="s">
        <v>1696</v>
      </c>
      <c r="B44" s="221"/>
      <c r="C44" s="221"/>
      <c r="D44" s="8"/>
      <c r="E44" s="8"/>
      <c r="F44" s="8"/>
      <c r="G44" s="8"/>
      <c r="H44" s="10"/>
    </row>
    <row r="45" spans="1:8" s="1" customFormat="1" ht="21.75" customHeight="1" x14ac:dyDescent="0.15">
      <c r="A45" s="222" t="s">
        <v>1697</v>
      </c>
      <c r="B45" s="222"/>
      <c r="C45" s="222"/>
      <c r="D45" s="222"/>
      <c r="E45" s="222"/>
      <c r="F45" s="222"/>
      <c r="G45" s="222"/>
      <c r="H45" s="222"/>
    </row>
  </sheetData>
  <mergeCells count="9">
    <mergeCell ref="A1:H1"/>
    <mergeCell ref="A2:H2"/>
    <mergeCell ref="D3:G3"/>
    <mergeCell ref="A44:C44"/>
    <mergeCell ref="A45:H45"/>
    <mergeCell ref="A3:A5"/>
    <mergeCell ref="B3:B5"/>
    <mergeCell ref="C3:C5"/>
    <mergeCell ref="H3:H5"/>
  </mergeCells>
  <phoneticPr fontId="40" type="noConversion"/>
  <pageMargins left="0.75" right="0.75" top="1" bottom="1" header="0.5" footer="0.5"/>
  <pageSetup paperSize="9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83</vt:i4>
      </vt:variant>
    </vt:vector>
  </HeadingPairs>
  <TitlesOfParts>
    <vt:vector size="90" baseType="lpstr">
      <vt:lpstr>选用计划表</vt:lpstr>
      <vt:lpstr>Sheet1</vt:lpstr>
      <vt:lpstr>复印申请</vt:lpstr>
      <vt:lpstr>讲义印刷审批</vt:lpstr>
      <vt:lpstr>印刷品规格要求</vt:lpstr>
      <vt:lpstr>教辅教材审批</vt:lpstr>
      <vt:lpstr>选订人数统计</vt:lpstr>
      <vt:lpstr>材料化学</vt:lpstr>
      <vt:lpstr>财务管理</vt:lpstr>
      <vt:lpstr>产品设计</vt:lpstr>
      <vt:lpstr>电气工程及其自动化</vt:lpstr>
      <vt:lpstr>电子工程学院</vt:lpstr>
      <vt:lpstr>电子商务</vt:lpstr>
      <vt:lpstr>电子商务升本</vt:lpstr>
      <vt:lpstr>电子信息工程</vt:lpstr>
      <vt:lpstr>电子信息工程升本</vt:lpstr>
      <vt:lpstr>电子信息科学与技术</vt:lpstr>
      <vt:lpstr>动画</vt:lpstr>
      <vt:lpstr>二级学院</vt:lpstr>
      <vt:lpstr>法学</vt:lpstr>
      <vt:lpstr>法学院</vt:lpstr>
      <vt:lpstr>高分子材料与工程</vt:lpstr>
      <vt:lpstr>光电信息科学与工程</vt:lpstr>
      <vt:lpstr>广告学</vt:lpstr>
      <vt:lpstr>轨道交通信号与控制</vt:lpstr>
      <vt:lpstr>国际经济与贸易</vt:lpstr>
      <vt:lpstr>汉语言文学</vt:lpstr>
      <vt:lpstr>化工与材料工程学院</vt:lpstr>
      <vt:lpstr>化学</vt:lpstr>
      <vt:lpstr>化学工程与工艺</vt:lpstr>
      <vt:lpstr>环境设计</vt:lpstr>
      <vt:lpstr>会计学</vt:lpstr>
      <vt:lpstr>机器人工程</vt:lpstr>
      <vt:lpstr>机械设计制造及其自动化</vt:lpstr>
      <vt:lpstr>机械与电气工程学院</vt:lpstr>
      <vt:lpstr>计算机科学与技术</vt:lpstr>
      <vt:lpstr>计算机科学与技术对口</vt:lpstr>
      <vt:lpstr>计算机学院</vt:lpstr>
      <vt:lpstr>教育学院</vt:lpstr>
      <vt:lpstr>金融工程</vt:lpstr>
      <vt:lpstr>金融数学</vt:lpstr>
      <vt:lpstr>金融与数学学院</vt:lpstr>
      <vt:lpstr>经济与管理学院</vt:lpstr>
      <vt:lpstr>马克思主义学院</vt:lpstr>
      <vt:lpstr>美术学</vt:lpstr>
      <vt:lpstr>美术与设计学院</vt:lpstr>
      <vt:lpstr>软件工程</vt:lpstr>
      <vt:lpstr>商务英语</vt:lpstr>
      <vt:lpstr>社会工作对口</vt:lpstr>
      <vt:lpstr>社会体育指导与管理</vt:lpstr>
      <vt:lpstr>生物工程</vt:lpstr>
      <vt:lpstr>生物工程学院</vt:lpstr>
      <vt:lpstr>生物科学</vt:lpstr>
      <vt:lpstr>生物制药</vt:lpstr>
      <vt:lpstr>食品质量与安全</vt:lpstr>
      <vt:lpstr>市场营销</vt:lpstr>
      <vt:lpstr>市场营销对口</vt:lpstr>
      <vt:lpstr>视觉传达设计</vt:lpstr>
      <vt:lpstr>数据科学与大数据技术</vt:lpstr>
      <vt:lpstr>数学与应用数学</vt:lpstr>
      <vt:lpstr>数字媒体技术</vt:lpstr>
      <vt:lpstr>思想政治教育</vt:lpstr>
      <vt:lpstr>体育教育</vt:lpstr>
      <vt:lpstr>体育学院</vt:lpstr>
      <vt:lpstr>通信工程</vt:lpstr>
      <vt:lpstr>外国语学院</vt:lpstr>
      <vt:lpstr>网络工程</vt:lpstr>
      <vt:lpstr>网络工程对口</vt:lpstr>
      <vt:lpstr>文化产业管理对口</vt:lpstr>
      <vt:lpstr>文学与传播学院</vt:lpstr>
      <vt:lpstr>物理学</vt:lpstr>
      <vt:lpstr>物理学升本</vt:lpstr>
      <vt:lpstr>物联网工程</vt:lpstr>
      <vt:lpstr>物联网工程对口</vt:lpstr>
      <vt:lpstr>物流工程对口</vt:lpstr>
      <vt:lpstr>戏剧影视文学</vt:lpstr>
      <vt:lpstr>小学教育</vt:lpstr>
      <vt:lpstr>新闻学</vt:lpstr>
      <vt:lpstr>休闲体育</vt:lpstr>
      <vt:lpstr>学前教育</vt:lpstr>
      <vt:lpstr>学前教育对口</vt:lpstr>
      <vt:lpstr>艺术与科技</vt:lpstr>
      <vt:lpstr>音乐表演</vt:lpstr>
      <vt:lpstr>音乐学</vt:lpstr>
      <vt:lpstr>音乐学院</vt:lpstr>
      <vt:lpstr>英语</vt:lpstr>
      <vt:lpstr>园林</vt:lpstr>
      <vt:lpstr>园林对口</vt:lpstr>
      <vt:lpstr>自动化</vt:lpstr>
      <vt:lpstr>自动化对口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jcke</dc:creator>
  <cp:lastModifiedBy>教科研办公室</cp:lastModifiedBy>
  <cp:lastPrinted>2015-10-27T03:03:00Z</cp:lastPrinted>
  <dcterms:created xsi:type="dcterms:W3CDTF">1996-12-17T01:32:00Z</dcterms:created>
  <dcterms:modified xsi:type="dcterms:W3CDTF">2021-05-10T06:40:27Z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